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Public/2_Events/2023 /06_июнь 2023/Усатые звезды 10 июня Москва/"/>
    </mc:Choice>
  </mc:AlternateContent>
  <xr:revisionPtr revIDLastSave="0" documentId="13_ncr:1_{78A62D76-2801-014E-86D2-D605D4F2F990}" xr6:coauthVersionLast="47" xr6:coauthVersionMax="47" xr10:uidLastSave="{00000000-0000-0000-0000-000000000000}"/>
  <bookViews>
    <workbookView xWindow="8460" yWindow="460" windowWidth="25360" windowHeight="1952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4" i="1" l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183" i="1"/>
  <c r="K65" i="1"/>
  <c r="K93" i="1"/>
  <c r="I93" i="1"/>
  <c r="K181" i="1"/>
  <c r="K179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36" i="1"/>
  <c r="K133" i="1"/>
  <c r="K131" i="1"/>
  <c r="K129" i="1"/>
  <c r="K127" i="1"/>
  <c r="K125" i="1"/>
  <c r="K123" i="1"/>
  <c r="K121" i="1"/>
  <c r="K120" i="1"/>
  <c r="K118" i="1"/>
  <c r="K116" i="1"/>
  <c r="K115" i="1"/>
  <c r="K113" i="1"/>
  <c r="K112" i="1"/>
  <c r="K110" i="1"/>
  <c r="K109" i="1"/>
  <c r="K107" i="1"/>
  <c r="K106" i="1"/>
  <c r="K104" i="1"/>
  <c r="K102" i="1"/>
  <c r="K101" i="1"/>
  <c r="K98" i="1"/>
  <c r="K89" i="1"/>
  <c r="K90" i="1"/>
  <c r="K91" i="1"/>
  <c r="K92" i="1"/>
  <c r="K94" i="1"/>
  <c r="K95" i="1"/>
  <c r="K96" i="1"/>
  <c r="K8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68" i="1"/>
  <c r="K66" i="1"/>
  <c r="K63" i="1"/>
  <c r="K59" i="1"/>
  <c r="K61" i="1"/>
  <c r="K52" i="1"/>
  <c r="K53" i="1"/>
  <c r="K54" i="1"/>
  <c r="K55" i="1"/>
  <c r="K56" i="1"/>
  <c r="K57" i="1"/>
  <c r="K51" i="1"/>
  <c r="K49" i="1"/>
  <c r="K47" i="1"/>
  <c r="K46" i="1"/>
  <c r="K44" i="1"/>
  <c r="K42" i="1"/>
  <c r="K41" i="1"/>
  <c r="K39" i="1"/>
  <c r="K38" i="1"/>
  <c r="K36" i="1"/>
  <c r="K35" i="1"/>
  <c r="K33" i="1"/>
  <c r="K32" i="1"/>
  <c r="K30" i="1"/>
  <c r="K29" i="1"/>
  <c r="K27" i="1"/>
  <c r="K26" i="1"/>
  <c r="K19" i="1"/>
  <c r="K20" i="1"/>
  <c r="K21" i="1"/>
  <c r="K22" i="1"/>
  <c r="K23" i="1"/>
  <c r="K18" i="1"/>
  <c r="K103" i="1" l="1"/>
  <c r="K105" i="1"/>
  <c r="K108" i="1"/>
  <c r="K111" i="1"/>
  <c r="K114" i="1"/>
  <c r="K117" i="1"/>
  <c r="K119" i="1"/>
  <c r="K122" i="1"/>
  <c r="K124" i="1"/>
  <c r="K126" i="1"/>
  <c r="K128" i="1"/>
  <c r="K130" i="1"/>
  <c r="K132" i="1"/>
  <c r="K134" i="1"/>
  <c r="K31" i="1"/>
  <c r="K34" i="1"/>
  <c r="K37" i="1"/>
  <c r="K40" i="1"/>
  <c r="K43" i="1"/>
  <c r="K45" i="1"/>
  <c r="K48" i="1"/>
  <c r="K50" i="1"/>
  <c r="K58" i="1"/>
  <c r="K60" i="1"/>
  <c r="K62" i="1"/>
  <c r="K64" i="1"/>
  <c r="K28" i="1"/>
  <c r="I105" i="1"/>
  <c r="I108" i="1"/>
  <c r="I111" i="1"/>
  <c r="I114" i="1"/>
  <c r="I117" i="1"/>
  <c r="I119" i="1"/>
  <c r="I122" i="1"/>
  <c r="I124" i="1"/>
  <c r="I126" i="1"/>
  <c r="I128" i="1"/>
  <c r="I130" i="1"/>
  <c r="I132" i="1"/>
  <c r="I134" i="1"/>
  <c r="I103" i="1"/>
  <c r="I31" i="1"/>
  <c r="I34" i="1"/>
  <c r="I37" i="1"/>
  <c r="I40" i="1"/>
  <c r="I43" i="1"/>
  <c r="I45" i="1"/>
  <c r="I48" i="1"/>
  <c r="I50" i="1"/>
  <c r="I58" i="1"/>
  <c r="I60" i="1"/>
  <c r="I62" i="1"/>
  <c r="I64" i="1"/>
  <c r="I28" i="1"/>
  <c r="K177" i="1"/>
  <c r="K176" i="1"/>
  <c r="K175" i="1"/>
  <c r="K174" i="1"/>
  <c r="K173" i="1"/>
  <c r="K172" i="1"/>
  <c r="K171" i="1"/>
  <c r="K202" i="1" l="1"/>
</calcChain>
</file>

<file path=xl/sharedStrings.xml><?xml version="1.0" encoding="utf-8"?>
<sst xmlns="http://schemas.openxmlformats.org/spreadsheetml/2006/main" count="378" uniqueCount="215">
  <si>
    <t>ЗАО "НПФ "Биофармтокс"</t>
  </si>
  <si>
    <t>196084, С-Петербург, ул. Новорощинская, д.4, офис 1403</t>
  </si>
  <si>
    <t>тел./факс: (812) 245-12-42</t>
  </si>
  <si>
    <t>e-mail: sales@mealberry.ru; www.mealberry.ru</t>
  </si>
  <si>
    <t>Поля, обязательные для заполнения</t>
  </si>
  <si>
    <t>арт.</t>
  </si>
  <si>
    <t>EAN</t>
  </si>
  <si>
    <t>Наименование продукции</t>
  </si>
  <si>
    <t>Упаковка</t>
  </si>
  <si>
    <t>Кол-во в уп., шт</t>
  </si>
  <si>
    <t>Цена,
руб.</t>
  </si>
  <si>
    <t>Продукция для собак и кошек</t>
  </si>
  <si>
    <t>Фитокальцевит для щенков, 500 г</t>
  </si>
  <si>
    <t>Пакет</t>
  </si>
  <si>
    <t>Фитокальцевит для взрослых собак, 500 г</t>
  </si>
  <si>
    <t>Фитокальцевит для пожилых собак, 500 г</t>
  </si>
  <si>
    <t>Фитокальцевит для кошек, 250 г</t>
  </si>
  <si>
    <t>Коробка</t>
  </si>
  <si>
    <t>Кальцефит-1, 500 г</t>
  </si>
  <si>
    <t>Альгаферрин, 400 г</t>
  </si>
  <si>
    <t>Продукция для птиц RIO</t>
  </si>
  <si>
    <t>Корма для птиц</t>
  </si>
  <si>
    <t>RIO Корм для волнистых попугайчиков. Основной рацион, 500 г</t>
  </si>
  <si>
    <t>RIO Корм для волнистых попугайчиков. Основной рацион, 1 кг</t>
  </si>
  <si>
    <t>RIO Корм для волнистых попугайчиков. Основной рацион, 20 кг</t>
  </si>
  <si>
    <t>Мешок</t>
  </si>
  <si>
    <t>RIO Корм для волнистых попугайчиков. Рацион в период линьки, 500 г</t>
  </si>
  <si>
    <t>RIO Корм для волнистых попугайчиков. Рацион в период линьки, 1 кг</t>
  </si>
  <si>
    <t>RIO Корм для волнистых попугайчиков. Рацион в период линьки, 20 кг</t>
  </si>
  <si>
    <t>RIO Корм для средних попугаев. Основной рацион, 500 г</t>
  </si>
  <si>
    <t>RIO Корм для средних попугаев. Основной рацион, 1 кг</t>
  </si>
  <si>
    <t>RIO Корм для средних попугаев. Основной рацион, 20 кг</t>
  </si>
  <si>
    <t>RIO Корм для средних попугаев. Рацион в период линьки, 500 г</t>
  </si>
  <si>
    <t>RIO Корм для средних попугаев. Рацион в период линьки, 1 кг</t>
  </si>
  <si>
    <t>RIO Корм для средних попугаев. Рацион в период линьки, 20 кг</t>
  </si>
  <si>
    <t>RIO Корм для крупных попугаев. Основной рацион, 500 г</t>
  </si>
  <si>
    <t>RIO Корм для крупных попугаев. Основной рацион, 1 кг</t>
  </si>
  <si>
    <t>RIO Корм для крупных попугаев. Основной рацион, 20 кг</t>
  </si>
  <si>
    <t>RIO Корм для канареек. Основной рацион, 500 г</t>
  </si>
  <si>
    <t>RIO Корм для канареек. Основной рацион, 1 кг</t>
  </si>
  <si>
    <t>RIO Корм для канареек. Основной рацион, 20 кг</t>
  </si>
  <si>
    <t>RIO Корм для канареек. Рацион в период линьки, 500 г</t>
  </si>
  <si>
    <t>RIO Корм для канареек. Рацион в период линьки, 20 кг</t>
  </si>
  <si>
    <t>RIO Корм для экзотических птиц (амадины и т.п.). Основной рацион, 500 г</t>
  </si>
  <si>
    <t>RIO Корм для экзотических птиц (амадины и т.п.). Основной рацион, 1 кг</t>
  </si>
  <si>
    <t>RIO Корм для экзотических птиц (амадины и т.п.). Основной рацион, 20 кг</t>
  </si>
  <si>
    <t>RIO Корм для лесных певчих птиц. Основной рацион, 500 г</t>
  </si>
  <si>
    <t>RIO Корм для лесных певчих птиц. Основной рацион, 20 кг</t>
  </si>
  <si>
    <t>RIO Арахис в сетке (для подкармливания и привлечения птиц), сетка 150 г</t>
  </si>
  <si>
    <t>Сетка</t>
  </si>
  <si>
    <t>RIO Арахис в сетке (для подкармливания и привлечения птиц), 4х150 г</t>
  </si>
  <si>
    <t>RIO Питательный шарик (для подкармливания и привлечения птиц), 90 г</t>
  </si>
  <si>
    <t>RIO Питательный шарик (для подкармливания и привлечения птиц), 3х90 г</t>
  </si>
  <si>
    <t>RIO Питательный шарик (для подкармливания и привлечения птиц), 12х90 г</t>
  </si>
  <si>
    <t>Ведро</t>
  </si>
  <si>
    <t>RIO Семена подсолнечника, 2 кг</t>
  </si>
  <si>
    <t>RIO Яичный корм для волнистых попугайчиков и других мелких птиц, 250 г</t>
  </si>
  <si>
    <t>RIO Яичный корм для волнистых попугайчиков и других мелких птиц, 18 кг</t>
  </si>
  <si>
    <t>RIO Яичный корм для средних и крупных попугаев, 250 г</t>
  </si>
  <si>
    <t>RIO Яичный корм для средних и крупных попугаев, 18 кг</t>
  </si>
  <si>
    <t>RIO Гурмэ корм для волнистых попугайчиков и других мелких птиц, 250 г</t>
  </si>
  <si>
    <t>RIO Гурмэ корм для волнистых попугайчиков и других мелких птиц, 18 кг</t>
  </si>
  <si>
    <t>RIO Гурмэ корм для средних и крупных попугаев, 250 г</t>
  </si>
  <si>
    <t>RIO Гурмэ корм для средних и крупных попугаев, 18 кг</t>
  </si>
  <si>
    <t>RIO Набор для проращивания для всех видов птиц, 25 г</t>
  </si>
  <si>
    <t>Баночка</t>
  </si>
  <si>
    <t>RIO Корм для ручного вскармливания птенцов, 400 г</t>
  </si>
  <si>
    <t>Банка</t>
  </si>
  <si>
    <t>Лакомства для птиц</t>
  </si>
  <si>
    <t>RIO Нуг абиссинский. Лакомство для всех видов птиц, 250 г</t>
  </si>
  <si>
    <t>RIO Кунжут. Лакомство для всех видов птиц, 250 г</t>
  </si>
  <si>
    <t>RIO Полезные семена. Лакомство для всех видов птиц, 240 г</t>
  </si>
  <si>
    <t>RIO Семена луговых трав. Лакомство для всех видов птиц, 240 г</t>
  </si>
  <si>
    <t>RIO Смесь для стимулирования пения. Лакомство для всех видов птиц, 240 г</t>
  </si>
  <si>
    <t>RIO Фруктово-ореховая смесь. Лакомство для средних и крупных попугаев, 160 г</t>
  </si>
  <si>
    <t>RIO Кедровая шишка. Лакомство-игрушка для птиц, 1 шт</t>
  </si>
  <si>
    <t>RIO Сенегальское просо в колосьях. Лакомство для всех видов птиц, 100 г</t>
  </si>
  <si>
    <t>RIO Палочки для волнистых попугайчиков и экзотов с тропическими фруктами, 2х40 г</t>
  </si>
  <si>
    <t>RIO Палочки для волнистых попугайчиков и экзотов с медом, 2х40 г</t>
  </si>
  <si>
    <t>RIO Палочки для средних попугаев с тропическими фруктами, 2х75 г</t>
  </si>
  <si>
    <t>RIO Палочки для средних попугаев с медом и орехами, 2х75 г</t>
  </si>
  <si>
    <t>RIO Палочки для попугаев с фруктами и ягодами, 2х90 г</t>
  </si>
  <si>
    <t>RIO Палочки для попугаев с медом и орехами, 2х90 г</t>
  </si>
  <si>
    <t>RIO Палочки для канареек с медом и полезными семенами, 2х40 г</t>
  </si>
  <si>
    <t>RIO Палочки для канареек с тропическими фруктами, 2х40 г</t>
  </si>
  <si>
    <t>RIO Палочки для всех видов птиц с яйцом и ракушечником, 2х40 г</t>
  </si>
  <si>
    <t>RIO Бисквиты для птиц с полезными семенами, 5х7 г</t>
  </si>
  <si>
    <t>RIO Бисквиты для птиц с лесными ягодами, 5х7 г</t>
  </si>
  <si>
    <t>Товары по уходу для птиц</t>
  </si>
  <si>
    <t>RIO Минеральная смесь для всех видов птиц, 520 г</t>
  </si>
  <si>
    <t>RIO Кость сепии, размер M, 1шт</t>
  </si>
  <si>
    <t>Блистер</t>
  </si>
  <si>
    <t>RIO Кость сепии, размер XL, 1шт</t>
  </si>
  <si>
    <t>RIO Минеральная палочка для всех видов птиц, 1 шт</t>
  </si>
  <si>
    <t>RIO Минеральная смесь для всех видов птиц, 4 кг</t>
  </si>
  <si>
    <t>RIO Минеральная смесь для всех видов птиц, 25 кг</t>
  </si>
  <si>
    <t>RIO Витаминно-минеральные гранулы для волнистых и средних попугаев, 120 г</t>
  </si>
  <si>
    <t>RIO Витаминно-минеральные гранулы для канареек, экзотов и других мелких птиц, 120 г</t>
  </si>
  <si>
    <t>RIO Гигиенический песок для птиц, 2 кг</t>
  </si>
  <si>
    <t>Прочее</t>
  </si>
  <si>
    <t>RIO Стартовый набор владельца волнистого попугайчика</t>
  </si>
  <si>
    <t>Продукция для декоративных животных Little One</t>
  </si>
  <si>
    <t>Корма для декоративных животных</t>
  </si>
  <si>
    <t>Little One Корм для хомячков, 400 г</t>
  </si>
  <si>
    <t>Little One Корм для хомячков, 900 г</t>
  </si>
  <si>
    <t>Little One Корм для хомячков, 20 кг</t>
  </si>
  <si>
    <t>Little One Корм для карликовых хомячков, 400 г</t>
  </si>
  <si>
    <t>Little One Корм для карликовых хомячков, 20 кг</t>
  </si>
  <si>
    <t>Little One Корм для морских свинок, 400 г</t>
  </si>
  <si>
    <t>Little One Корм для морских свинок, 900 г</t>
  </si>
  <si>
    <t>Little One Корм для морских свинок, 15 кг</t>
  </si>
  <si>
    <t>Little One Корм для кроликов, 400 г</t>
  </si>
  <si>
    <t>Little One Корм для кроликов, 900 г</t>
  </si>
  <si>
    <t>Little One Корм для кроликов, 15 кг</t>
  </si>
  <si>
    <t>Little One Корм для молодых кроликов, 400 г</t>
  </si>
  <si>
    <t>Little One Корм для молодых кроликов, 900 г</t>
  </si>
  <si>
    <t>Little One Корм для молодых кроликов, 15 кг</t>
  </si>
  <si>
    <t>Little One Корм для крыс, 400 г</t>
  </si>
  <si>
    <t>Little One Корм для крыс, 900 г</t>
  </si>
  <si>
    <t>Little One Корм для крыс, 20 кг</t>
  </si>
  <si>
    <t>Little One Корм для мышей, 400 г</t>
  </si>
  <si>
    <t>Little One Корм для мышей, 20 кг</t>
  </si>
  <si>
    <t>Little One Корм для шиншилл, 400 г</t>
  </si>
  <si>
    <t>Little One Корм для шиншилл, 900 г</t>
  </si>
  <si>
    <t>Little One Корм для шиншилл, 15 кг</t>
  </si>
  <si>
    <t>Little One Корм для песчанок, 400 г</t>
  </si>
  <si>
    <t>Little One Корм для песчанок, 15 кг</t>
  </si>
  <si>
    <t>Little One Корм для дегу, 400 г</t>
  </si>
  <si>
    <t>Little One Корм для дегу, 15 кг</t>
  </si>
  <si>
    <t>Little One "Зеленая долина". Корм из разнотравья для морских свинок, 750 г</t>
  </si>
  <si>
    <t>Little One "Зеленая долина". Корм из разнотравья для морских свинок, 15 кг</t>
  </si>
  <si>
    <t>Little One "Зеленая долина". Корм из разнотравья для кроликов, 750 г</t>
  </si>
  <si>
    <t>Little One "Зеленая долина". Корм из разнотравья для кроликов, 15 кг</t>
  </si>
  <si>
    <t>Little One "Зеленая долина". Корм из разнотравья для шиншилл, 750 г</t>
  </si>
  <si>
    <t>Little One "Зеленая долина". Корм из разнотравья для шиншилл, 15 кг</t>
  </si>
  <si>
    <t>Little One "Зеленая долина". Корм из разнотравья для дегу, 750 г</t>
  </si>
  <si>
    <t>Little One "Зеленая долина". Корм из разнотравья для дегу, 15 кг</t>
  </si>
  <si>
    <t>Лакомства для декоративных животных</t>
  </si>
  <si>
    <t>Little One Кэроб. Лакомство для всех видов грызунов, 200 г</t>
  </si>
  <si>
    <t>Little One Травяные подушечки. Лакомство для всех видов грызунов, 100 г</t>
  </si>
  <si>
    <t>Little One Воздушные зерна. Лакомство для всех видов грызунов, 100 г</t>
  </si>
  <si>
    <t>Little One Фруктовая смесь. Лакомство для всех видов грызунов, 200 г</t>
  </si>
  <si>
    <t>Little One Сушеная морковь. Лакомство для всех видов грызунов, 200 г</t>
  </si>
  <si>
    <t>Little One Ягодное ассорти. Лакомство для всех видов грызунов, 200 г</t>
  </si>
  <si>
    <t>Little One Горох плющеный. Лакомство для всех видов грызунов, 230 г</t>
  </si>
  <si>
    <t>Little One Овощная смесь. Лакомство для всех видов грызунов, 150 г</t>
  </si>
  <si>
    <t>Little One Витамин С. Лакомство для всех видов грызунов, 180 г</t>
  </si>
  <si>
    <t>Little One Мучной червь. Лакомство для всеядных грызунов, 70 г</t>
  </si>
  <si>
    <t>Little One Смесь насекомых. Лакомство для всеядных грызунов, 75 г</t>
  </si>
  <si>
    <t>Little One Лукошко цветочное. Лакомство-игрушка для всех видов грызунов, 120 г</t>
  </si>
  <si>
    <t>Шоу-бокс</t>
  </si>
  <si>
    <t>Little One Колокольчик. Лакомство-игрушка для всех видов грызунов, 150 г</t>
  </si>
  <si>
    <t>Little One Туннель малый. Лакомство-игрушка для хомячков, крыс и мышей и др., 1 шт</t>
  </si>
  <si>
    <t>Пленка</t>
  </si>
  <si>
    <t>Little One Туннель средний. Лакомство-игрушка для морских свинок, крыс и др., 1 шт</t>
  </si>
  <si>
    <t>Little One Туннель большой. Лакомство-игрушка для кроликов, морских свинок и др., 1 шт</t>
  </si>
  <si>
    <t>Little One Пицца с овощами. Лакомство-игрушка для всех видов грызунов, 55 г</t>
  </si>
  <si>
    <t>Little One Палочка из луговых трав с топпингом, ассорти (морковь, календула, роза), 85 г</t>
  </si>
  <si>
    <t>Little One Корзинка из луговых трав с наполнением, ассорти (пастернак, цукини, морковь, яблоко, бутоны роз, тыква), 65 г</t>
  </si>
  <si>
    <t>Little One Кедровая шишка. Лакомство-игрушка для грызунов, 1 шт</t>
  </si>
  <si>
    <t>Little One Корни одуванчика. Лакомство для всех видов грызунов, 35 г</t>
  </si>
  <si>
    <t>Little One Ветви смородины. Лакомство для всех видов грызунов, 50 г</t>
  </si>
  <si>
    <t>Little One Мини-кукуруза. Лакомство для всех видов грызунов, 130 г</t>
  </si>
  <si>
    <t>Little One Лакомые ветви c киви и яблоком. Лакомство для всех видов грызунов, 35 г</t>
  </si>
  <si>
    <t>Little One Лакомые ветви c пастернаком и тыквой. Лакомство для всех видов грызунов, 35 г</t>
  </si>
  <si>
    <t>Little One Лакомые ветви c лепестками и травами. Лакомство для всех видов грызунов, 35 г</t>
  </si>
  <si>
    <t>Little One Палочки для хомяков, крыс, мышей и песчанок с фруктами и орехами, 2х60 г</t>
  </si>
  <si>
    <t>Little One Палочки для хомяков, крыс, мышей и песчанок с ягодами, 2х60 г</t>
  </si>
  <si>
    <t>Little One Палочки для хомяков, крыс, мышей и песчанок с воздушным рисом и орехами, 2х55 г</t>
  </si>
  <si>
    <t>Little One Палочки для морских свинок, кроликов и шиншилл с овощами, 2х60 г</t>
  </si>
  <si>
    <t>Little One Палочки для морских свинок, кроликов и шиншилл с фруктами, 2х60 г</t>
  </si>
  <si>
    <t>Little One Палочки для морских свинок, кроликов и шиншилл с травами и цветами, 2х55 г</t>
  </si>
  <si>
    <t>Little One Палочки для морских свинок, кроликов и шиншилл с луговыми травами, 2х55 г</t>
  </si>
  <si>
    <t>Little One Бисквиты для мелких грызунов с морковью и шпинатом, 5х7 г</t>
  </si>
  <si>
    <t>Товары по уходу для декоративных животных</t>
  </si>
  <si>
    <t>Little One Песок для купания для грызунов, 1 кг</t>
  </si>
  <si>
    <t>Little One Ветви орешника. Палочки для изгрызания для всех видов грызунов, 7 шт</t>
  </si>
  <si>
    <t>Little One Горное сено, непрессованное, 1 кг</t>
  </si>
  <si>
    <t>Little One Горное сено, непрессованное, 400 г</t>
  </si>
  <si>
    <t>Little One Горное сено с одуванчиком, непрессованное, 400 г</t>
  </si>
  <si>
    <t>Little One Горное сено с ромашкой, непрессованное, 400 г</t>
  </si>
  <si>
    <t>Little One Опилки, 500 г</t>
  </si>
  <si>
    <t>Little One Стартовый набор владельца хомячка</t>
  </si>
  <si>
    <t>Аксессуары</t>
  </si>
  <si>
    <t>RIO/Little One Картонная переноска для животных</t>
  </si>
  <si>
    <t>Отдельные ингредиенты</t>
  </si>
  <si>
    <t>Просо желтое, 25 кг</t>
  </si>
  <si>
    <t>Просо красное, 25 кг</t>
  </si>
  <si>
    <t>Канареечное семя, 25 кг</t>
  </si>
  <si>
    <t>Рапс, 25 кг</t>
  </si>
  <si>
    <t>Сорго белое, 25 кг</t>
  </si>
  <si>
    <t>Овес, 25 кг</t>
  </si>
  <si>
    <t>Овсянка, 25 кг</t>
  </si>
  <si>
    <t>Подсолнечник, 20 кг</t>
  </si>
  <si>
    <t>Пшеница, 25 кг</t>
  </si>
  <si>
    <t>Паникум желтый, 25 кг</t>
  </si>
  <si>
    <t>Пайза, 25 кг</t>
  </si>
  <si>
    <t>Гречиха, 25 кг</t>
  </si>
  <si>
    <t>Льняное семя, 25 кг</t>
  </si>
  <si>
    <t>Нуг абиссинский, 25 кг</t>
  </si>
  <si>
    <t>Сафлор, 25 кг</t>
  </si>
  <si>
    <t>Кэроб, 25 кг</t>
  </si>
  <si>
    <t>Сушеная морковь, 25 кг</t>
  </si>
  <si>
    <t>Кунжут, 25 кг</t>
  </si>
  <si>
    <t>Горох плющеный, 25 кг</t>
  </si>
  <si>
    <t>Сумма вашего заказа:</t>
  </si>
  <si>
    <t xml:space="preserve">ФИО </t>
  </si>
  <si>
    <t>Телефон</t>
  </si>
  <si>
    <t>Бланк предварительного заказа для выставки "Усатые Звезды" 10 июня 2023 г.</t>
  </si>
  <si>
    <t>Цена со скидкой, руб.</t>
  </si>
  <si>
    <t>Скидка</t>
  </si>
  <si>
    <t xml:space="preserve">Ваш заказ.
Укажите кол-во </t>
  </si>
  <si>
    <t xml:space="preserve">Добавьте желаемое количество штук в столбец "Ваш закза" </t>
  </si>
  <si>
    <t>Уважаемые заводчики, мы принимаем предварительные заказы продукции Little One и RIO. Количество должно быть кратно групповой упаковке. Скидка 15% распространяется только на корма в упаковке 15 - 20 кг. Заполненный бланк необходимо отправить на эл.почту  event@mealberry.ru с темой письма "Усатые звезды".</t>
  </si>
  <si>
    <t>Стоимость, руб. (считается автоматически)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</si>
</sst>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***&quot;"/>
  </numFmts>
  <fonts count="25">
    <font>
      <sz val="8"/>
      <name val="Arial"/>
    </font>
    <font>
      <b/>
      <sz val="11"/>
      <name val="Times New Roman Cyr"/>
    </font>
    <font>
      <b/>
      <sz val="11"/>
      <name val="Arial"/>
      <family val="2"/>
    </font>
    <font>
      <sz val="11"/>
      <name val="Arial Cyr"/>
    </font>
    <font>
      <sz val="11"/>
      <color rgb="FF800000"/>
      <name val="Arial"/>
      <family val="2"/>
    </font>
    <font>
      <b/>
      <sz val="11"/>
      <name val="Arial Cyr"/>
    </font>
    <font>
      <b/>
      <sz val="10"/>
      <name val="Arial Cyr"/>
    </font>
    <font>
      <b/>
      <sz val="14"/>
      <name val="Times New Roman Cyr"/>
    </font>
    <font>
      <b/>
      <sz val="14"/>
      <name val="Arial"/>
      <family val="2"/>
    </font>
    <font>
      <b/>
      <sz val="10"/>
      <name val="Times New Roman CYR"/>
    </font>
    <font>
      <b/>
      <sz val="12"/>
      <name val="Arial"/>
      <family val="2"/>
    </font>
    <font>
      <sz val="9"/>
      <name val="Times New Roman Cyr"/>
    </font>
    <font>
      <sz val="12"/>
      <name val="Times New Roman"/>
      <family val="1"/>
    </font>
    <font>
      <sz val="12"/>
      <color rgb="FF1F1F1F"/>
      <name val="Roboto"/>
    </font>
    <font>
      <b/>
      <sz val="12"/>
      <color rgb="FFFF0000"/>
      <name val="Arial"/>
      <family val="2"/>
    </font>
    <font>
      <sz val="9"/>
      <color rgb="FFFF0000"/>
      <name val="Times New Roman Cyr"/>
    </font>
    <font>
      <sz val="12"/>
      <color rgb="FFFF0000"/>
      <name val="Times New Roman"/>
      <family val="1"/>
    </font>
    <font>
      <sz val="8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 Cyr"/>
    </font>
    <font>
      <b/>
      <sz val="12"/>
      <color theme="1"/>
      <name val="Arial"/>
      <family val="2"/>
    </font>
    <font>
      <sz val="8"/>
      <name val="Arial"/>
      <family val="2"/>
    </font>
    <font>
      <sz val="11"/>
      <name val="Times New Roman Cyr"/>
    </font>
    <font>
      <sz val="10"/>
      <name val="Times New Roman CYR"/>
    </font>
    <font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auto="1"/>
      </patternFill>
    </fill>
    <fill>
      <patternFill patternType="solid">
        <fgColor rgb="FFF2F2F2"/>
        <bgColor rgb="FFFFFFFF"/>
      </patternFill>
    </fill>
    <fill>
      <patternFill patternType="solid">
        <fgColor rgb="FFE5B8B7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CFFCC"/>
        <bgColor auto="1"/>
      </patternFill>
    </fill>
    <fill>
      <patternFill patternType="solid">
        <fgColor rgb="FFD8D8D8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DE9D9"/>
        <bgColor auto="1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Continuous" vertical="center"/>
    </xf>
    <xf numFmtId="0" fontId="9" fillId="2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2" fontId="12" fillId="3" borderId="4" xfId="0" applyNumberFormat="1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13" fillId="0" borderId="0" xfId="0" applyFont="1"/>
    <xf numFmtId="0" fontId="15" fillId="3" borderId="0" xfId="0" applyFont="1" applyFill="1" applyAlignment="1">
      <alignment horizontal="center" vertical="center" wrapText="1"/>
    </xf>
    <xf numFmtId="1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/>
    </xf>
    <xf numFmtId="4" fontId="16" fillId="3" borderId="4" xfId="0" applyNumberFormat="1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9" fontId="16" fillId="3" borderId="4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left" vertical="center" wrapText="1"/>
    </xf>
    <xf numFmtId="2" fontId="10" fillId="9" borderId="8" xfId="0" applyNumberFormat="1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left" vertical="top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20" fillId="6" borderId="16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0" fontId="22" fillId="2" borderId="0" xfId="0" applyFont="1" applyFill="1" applyAlignment="1">
      <alignment horizontal="left" vertical="center"/>
    </xf>
    <xf numFmtId="0" fontId="21" fillId="0" borderId="0" xfId="0" applyFont="1" applyAlignment="1">
      <alignment horizontal="left"/>
    </xf>
    <xf numFmtId="0" fontId="23" fillId="8" borderId="13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right"/>
    </xf>
    <xf numFmtId="0" fontId="10" fillId="7" borderId="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 shrinkToFit="1"/>
    </xf>
    <xf numFmtId="0" fontId="0" fillId="0" borderId="0" xfId="0" applyAlignment="1">
      <alignment wrapText="1" shrinkToFit="1"/>
    </xf>
    <xf numFmtId="0" fontId="5" fillId="5" borderId="14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left"/>
    </xf>
    <xf numFmtId="0" fontId="6" fillId="4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19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2" borderId="0" xfId="0" applyFont="1" applyFill="1" applyAlignment="1">
      <alignment horizontal="left" vertical="center" wrapText="1" shrinkToFit="1"/>
    </xf>
    <xf numFmtId="0" fontId="18" fillId="0" borderId="0" xfId="0" applyFont="1" applyAlignment="1">
      <alignment wrapText="1" shrinkToFit="1"/>
    </xf>
    <xf numFmtId="1" fontId="24" fillId="3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/>
    </xf>
    <xf numFmtId="4" fontId="24" fillId="3" borderId="4" xfId="0" applyNumberFormat="1" applyFont="1" applyFill="1" applyBorder="1" applyAlignment="1">
      <alignment horizontal="center" vertical="center"/>
    </xf>
    <xf numFmtId="1" fontId="24" fillId="3" borderId="10" xfId="0" applyNumberFormat="1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left" vertical="center" wrapText="1"/>
    </xf>
    <xf numFmtId="0" fontId="24" fillId="3" borderId="10" xfId="0" applyFont="1" applyFill="1" applyBorder="1" applyAlignment="1">
      <alignment horizontal="center" vertical="center"/>
    </xf>
    <xf numFmtId="4" fontId="24" fillId="3" borderId="7" xfId="0" applyNumberFormat="1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66676</xdr:rowOff>
    </xdr:from>
    <xdr:to>
      <xdr:col>2</xdr:col>
      <xdr:colOff>771525</xdr:colOff>
      <xdr:row>5</xdr:row>
      <xdr:rowOff>120952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39" y="142271"/>
          <a:ext cx="1442357" cy="840467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U203"/>
  <sheetViews>
    <sheetView tabSelected="1" topLeftCell="A188" zoomScale="120" zoomScaleNormal="120" workbookViewId="0">
      <selection activeCell="M201" sqref="M201"/>
    </sheetView>
  </sheetViews>
  <sheetFormatPr baseColWidth="10" defaultColWidth="10.5" defaultRowHeight="11.5" customHeight="1"/>
  <cols>
    <col min="1" max="1" width="1.75" style="1" customWidth="1"/>
    <col min="2" max="2" width="13.25" style="1" customWidth="1"/>
    <col min="3" max="3" width="23.5" style="1" customWidth="1"/>
    <col min="4" max="4" width="81.25" style="1" customWidth="1"/>
    <col min="5" max="5" width="17" style="1" customWidth="1"/>
    <col min="6" max="6" width="10" style="1" customWidth="1"/>
    <col min="7" max="7" width="16.75" style="1" customWidth="1"/>
    <col min="8" max="8" width="11" style="1" customWidth="1"/>
    <col min="9" max="9" width="19" style="59" customWidth="1"/>
    <col min="10" max="10" width="15.25" style="1" customWidth="1"/>
    <col min="11" max="11" width="22" style="1" customWidth="1"/>
    <col min="12" max="12" width="11.75" style="1" customWidth="1"/>
    <col min="13" max="21" width="10.5" style="1" customWidth="1"/>
  </cols>
  <sheetData>
    <row r="1" spans="1:21" s="1" customFormat="1" ht="6" customHeight="1">
      <c r="A1" s="2"/>
      <c r="B1" s="2"/>
      <c r="C1" s="2"/>
      <c r="D1" s="3"/>
      <c r="E1" s="4"/>
      <c r="F1" s="5"/>
      <c r="G1" s="6"/>
      <c r="H1" s="6"/>
      <c r="I1" s="57"/>
      <c r="J1" s="5"/>
      <c r="K1" s="5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ht="16" customHeight="1">
      <c r="A2" s="2"/>
      <c r="B2" s="2"/>
      <c r="C2" s="2"/>
      <c r="D2" s="3" t="s">
        <v>0</v>
      </c>
      <c r="E2" s="4"/>
      <c r="F2" s="5"/>
      <c r="G2" s="6"/>
      <c r="H2" s="6"/>
      <c r="I2" s="57"/>
      <c r="J2" s="5"/>
      <c r="K2" s="5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15" customHeight="1">
      <c r="A3" s="8"/>
      <c r="B3" s="8"/>
      <c r="C3" s="8"/>
      <c r="D3" s="9" t="s">
        <v>1</v>
      </c>
      <c r="E3" s="10"/>
      <c r="F3" s="11"/>
      <c r="G3" s="71"/>
      <c r="H3" s="71"/>
      <c r="I3" s="71"/>
      <c r="J3" s="71"/>
      <c r="K3" s="71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15" customHeight="1">
      <c r="A4" s="13"/>
      <c r="B4" s="13"/>
      <c r="C4" s="13"/>
      <c r="D4" s="14" t="s">
        <v>2</v>
      </c>
      <c r="E4" s="10"/>
      <c r="F4" s="11"/>
      <c r="G4" s="72"/>
      <c r="H4" s="72"/>
      <c r="I4" s="72"/>
      <c r="J4" s="72"/>
      <c r="K4" s="72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15" customHeight="1">
      <c r="A5" s="15"/>
      <c r="B5" s="15"/>
      <c r="C5" s="15"/>
      <c r="D5" s="9" t="s">
        <v>3</v>
      </c>
      <c r="E5" s="4"/>
      <c r="F5" s="4"/>
      <c r="G5" s="72"/>
      <c r="H5" s="72"/>
      <c r="I5" s="72"/>
      <c r="J5" s="72"/>
      <c r="K5" s="72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ht="15" customHeight="1">
      <c r="A6" s="15"/>
      <c r="B6" s="15"/>
      <c r="C6" s="15"/>
      <c r="D6" s="9"/>
      <c r="E6" s="4"/>
      <c r="F6" s="4"/>
      <c r="G6" s="29"/>
      <c r="H6" s="29"/>
      <c r="I6" s="29"/>
      <c r="J6" s="29"/>
      <c r="K6" s="29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15" customHeight="1">
      <c r="A7" s="15"/>
      <c r="B7" s="15"/>
      <c r="C7" s="15"/>
      <c r="D7" s="9"/>
      <c r="E7" s="4"/>
      <c r="F7" s="4"/>
      <c r="G7" s="29"/>
      <c r="H7" s="29"/>
      <c r="I7" s="29"/>
      <c r="J7" s="29"/>
      <c r="K7" s="29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15" customHeight="1">
      <c r="A8" s="15"/>
      <c r="B8" s="15"/>
      <c r="C8" s="15"/>
      <c r="D8" s="9"/>
      <c r="E8" s="4"/>
      <c r="F8" s="4"/>
      <c r="G8" s="29"/>
      <c r="H8" s="29"/>
      <c r="I8" s="29"/>
      <c r="J8" s="29"/>
      <c r="K8" s="29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ht="32" customHeight="1">
      <c r="A9" s="15"/>
      <c r="B9" s="15"/>
      <c r="C9" s="15"/>
      <c r="D9" s="74" t="s">
        <v>208</v>
      </c>
      <c r="E9" s="75"/>
      <c r="F9" s="75"/>
      <c r="G9" s="75"/>
      <c r="H9" s="75"/>
      <c r="I9" s="75"/>
      <c r="J9" s="75"/>
      <c r="K9" s="29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48" customHeight="1">
      <c r="A10" s="13"/>
      <c r="B10" s="83" t="s">
        <v>213</v>
      </c>
      <c r="C10" s="84"/>
      <c r="D10" s="84"/>
      <c r="E10" s="84"/>
      <c r="F10" s="84"/>
      <c r="G10" s="84"/>
      <c r="H10" s="84"/>
      <c r="I10" s="84"/>
      <c r="J10" s="84"/>
      <c r="K10" s="84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26" customHeight="1">
      <c r="A11" s="13"/>
      <c r="B11" s="78" t="s">
        <v>4</v>
      </c>
      <c r="C11" s="78"/>
      <c r="D11" s="79"/>
      <c r="E11" s="16"/>
      <c r="F11" s="16"/>
      <c r="G11" s="12"/>
      <c r="H11" s="12"/>
      <c r="I11" s="58"/>
      <c r="J11" s="11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25" customHeight="1">
      <c r="A12" s="17"/>
      <c r="B12" s="50" t="s">
        <v>206</v>
      </c>
      <c r="C12" s="76"/>
      <c r="D12" s="77"/>
      <c r="E12" s="16"/>
      <c r="F12" s="16"/>
      <c r="G12" s="12"/>
      <c r="H12" s="12"/>
      <c r="I12" s="58"/>
      <c r="J12" s="18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25" customHeight="1">
      <c r="A13" s="17"/>
      <c r="B13" s="50" t="s">
        <v>207</v>
      </c>
      <c r="C13" s="76"/>
      <c r="D13" s="77"/>
      <c r="E13" s="16"/>
      <c r="F13" s="16"/>
      <c r="G13" s="12"/>
      <c r="H13" s="12"/>
      <c r="I13" s="58"/>
      <c r="J13" s="18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22" customHeight="1">
      <c r="A14" s="17"/>
      <c r="C14" s="30"/>
      <c r="E14" s="19"/>
      <c r="F14" s="19"/>
      <c r="G14" s="12"/>
      <c r="H14" s="12"/>
      <c r="I14" s="58"/>
      <c r="J14" s="18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ht="30" customHeight="1" thickBot="1">
      <c r="A15" s="18"/>
      <c r="B15" s="80" t="s">
        <v>212</v>
      </c>
      <c r="C15" s="81"/>
      <c r="D15" s="81"/>
      <c r="E15" s="82"/>
      <c r="F15" s="82"/>
      <c r="G15" s="82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s="1" customFormat="1" ht="129" customHeight="1" thickBot="1">
      <c r="A16" s="20"/>
      <c r="B16" s="51" t="s">
        <v>5</v>
      </c>
      <c r="C16" s="52" t="s">
        <v>6</v>
      </c>
      <c r="D16" s="53" t="s">
        <v>7</v>
      </c>
      <c r="E16" s="53" t="s">
        <v>8</v>
      </c>
      <c r="F16" s="53" t="s">
        <v>9</v>
      </c>
      <c r="G16" s="53" t="s">
        <v>10</v>
      </c>
      <c r="H16" s="56" t="s">
        <v>210</v>
      </c>
      <c r="I16" s="56" t="s">
        <v>209</v>
      </c>
      <c r="J16" s="54" t="s">
        <v>211</v>
      </c>
      <c r="K16" s="55" t="s">
        <v>214</v>
      </c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s="1" customFormat="1" ht="33" customHeight="1" thickBot="1">
      <c r="A17" s="21"/>
      <c r="B17" s="73" t="s">
        <v>11</v>
      </c>
      <c r="C17" s="73"/>
      <c r="D17" s="73"/>
      <c r="E17" s="73"/>
      <c r="F17" s="73"/>
      <c r="G17" s="73"/>
      <c r="H17" s="73"/>
      <c r="I17" s="73"/>
      <c r="J17" s="73"/>
      <c r="K17" s="73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s="1" customFormat="1" ht="33" customHeight="1">
      <c r="A18" s="22"/>
      <c r="B18" s="23">
        <v>13050</v>
      </c>
      <c r="C18" s="23">
        <v>4602533784974</v>
      </c>
      <c r="D18" s="24" t="s">
        <v>12</v>
      </c>
      <c r="E18" s="25" t="s">
        <v>13</v>
      </c>
      <c r="F18" s="23">
        <v>10</v>
      </c>
      <c r="G18" s="26">
        <v>115</v>
      </c>
      <c r="H18" s="45"/>
      <c r="I18" s="26"/>
      <c r="J18" s="27"/>
      <c r="K18" s="26">
        <f>G18*J18</f>
        <v>0</v>
      </c>
      <c r="L18" s="69"/>
    </row>
    <row r="19" spans="1:21" s="1" customFormat="1" ht="33" customHeight="1">
      <c r="A19" s="22"/>
      <c r="B19" s="23">
        <v>13060</v>
      </c>
      <c r="C19" s="23">
        <v>4602533784981</v>
      </c>
      <c r="D19" s="24" t="s">
        <v>14</v>
      </c>
      <c r="E19" s="25" t="s">
        <v>13</v>
      </c>
      <c r="F19" s="23">
        <v>10</v>
      </c>
      <c r="G19" s="26">
        <v>115</v>
      </c>
      <c r="H19" s="45"/>
      <c r="I19" s="26"/>
      <c r="J19" s="27"/>
      <c r="K19" s="26">
        <f t="shared" ref="K19:K23" si="0">G19*J19</f>
        <v>0</v>
      </c>
      <c r="L19" s="70"/>
    </row>
    <row r="20" spans="1:21" s="1" customFormat="1" ht="33" customHeight="1">
      <c r="A20" s="22"/>
      <c r="B20" s="23">
        <v>13070</v>
      </c>
      <c r="C20" s="23">
        <v>4602533784998</v>
      </c>
      <c r="D20" s="24" t="s">
        <v>15</v>
      </c>
      <c r="E20" s="25" t="s">
        <v>13</v>
      </c>
      <c r="F20" s="23">
        <v>10</v>
      </c>
      <c r="G20" s="26">
        <v>115</v>
      </c>
      <c r="H20" s="45"/>
      <c r="I20" s="26"/>
      <c r="J20" s="27"/>
      <c r="K20" s="26">
        <f t="shared" si="0"/>
        <v>0</v>
      </c>
      <c r="L20" s="70"/>
    </row>
    <row r="21" spans="1:21" s="1" customFormat="1" ht="33" customHeight="1">
      <c r="A21" s="22"/>
      <c r="B21" s="23">
        <v>13020</v>
      </c>
      <c r="C21" s="23">
        <v>4602533781065</v>
      </c>
      <c r="D21" s="24" t="s">
        <v>16</v>
      </c>
      <c r="E21" s="25" t="s">
        <v>17</v>
      </c>
      <c r="F21" s="23">
        <v>15</v>
      </c>
      <c r="G21" s="26">
        <v>73</v>
      </c>
      <c r="H21" s="45"/>
      <c r="I21" s="26"/>
      <c r="J21" s="27"/>
      <c r="K21" s="26">
        <f t="shared" si="0"/>
        <v>0</v>
      </c>
      <c r="L21" s="70"/>
    </row>
    <row r="22" spans="1:21" s="1" customFormat="1" ht="33" customHeight="1">
      <c r="A22" s="22"/>
      <c r="B22" s="23">
        <v>13030</v>
      </c>
      <c r="C22" s="23">
        <v>4602533781027</v>
      </c>
      <c r="D22" s="24" t="s">
        <v>18</v>
      </c>
      <c r="E22" s="25" t="s">
        <v>13</v>
      </c>
      <c r="F22" s="23">
        <v>10</v>
      </c>
      <c r="G22" s="26">
        <v>103</v>
      </c>
      <c r="H22" s="45"/>
      <c r="I22" s="26"/>
      <c r="J22" s="27"/>
      <c r="K22" s="26">
        <f t="shared" si="0"/>
        <v>0</v>
      </c>
      <c r="L22" s="70"/>
    </row>
    <row r="23" spans="1:21" s="1" customFormat="1" ht="33" customHeight="1" thickBot="1">
      <c r="A23" s="22"/>
      <c r="B23" s="23">
        <v>13040</v>
      </c>
      <c r="C23" s="23">
        <v>4602533785117</v>
      </c>
      <c r="D23" s="24" t="s">
        <v>19</v>
      </c>
      <c r="E23" s="25" t="s">
        <v>13</v>
      </c>
      <c r="F23" s="23">
        <v>10</v>
      </c>
      <c r="G23" s="26">
        <v>101</v>
      </c>
      <c r="H23" s="45"/>
      <c r="I23" s="26"/>
      <c r="J23" s="27"/>
      <c r="K23" s="26">
        <f t="shared" si="0"/>
        <v>0</v>
      </c>
      <c r="L23" s="70"/>
    </row>
    <row r="24" spans="1:21" s="1" customFormat="1" ht="33" customHeight="1" thickBot="1">
      <c r="A24" s="21"/>
      <c r="B24" s="67" t="s">
        <v>20</v>
      </c>
      <c r="C24" s="67"/>
      <c r="D24" s="67"/>
      <c r="E24" s="67"/>
      <c r="F24" s="67"/>
      <c r="G24" s="67"/>
      <c r="H24" s="67"/>
      <c r="I24" s="67"/>
      <c r="J24" s="67"/>
      <c r="K24" s="6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1" s="1" customFormat="1" ht="33" customHeight="1" thickBot="1">
      <c r="A25" s="21"/>
      <c r="B25" s="68" t="s">
        <v>21</v>
      </c>
      <c r="C25" s="68"/>
      <c r="D25" s="68"/>
      <c r="E25" s="68"/>
      <c r="F25" s="68"/>
      <c r="G25" s="68"/>
      <c r="H25" s="68"/>
      <c r="I25" s="68"/>
      <c r="J25" s="68"/>
      <c r="K25" s="68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 s="1" customFormat="1" ht="33" customHeight="1">
      <c r="A26" s="22"/>
      <c r="B26" s="23">
        <v>21010</v>
      </c>
      <c r="C26" s="23">
        <v>4602533420711</v>
      </c>
      <c r="D26" s="24" t="s">
        <v>22</v>
      </c>
      <c r="E26" s="25" t="s">
        <v>13</v>
      </c>
      <c r="F26" s="23">
        <v>10</v>
      </c>
      <c r="G26" s="26">
        <v>129</v>
      </c>
      <c r="H26" s="45"/>
      <c r="I26" s="26"/>
      <c r="J26" s="27"/>
      <c r="K26" s="26">
        <f>G26*J26</f>
        <v>0</v>
      </c>
    </row>
    <row r="27" spans="1:21" s="1" customFormat="1" ht="33" customHeight="1">
      <c r="A27" s="22"/>
      <c r="B27" s="23">
        <v>21012</v>
      </c>
      <c r="C27" s="23">
        <v>4602533783441</v>
      </c>
      <c r="D27" s="24" t="s">
        <v>23</v>
      </c>
      <c r="E27" s="25" t="s">
        <v>13</v>
      </c>
      <c r="F27" s="23">
        <v>4</v>
      </c>
      <c r="G27" s="26">
        <v>246</v>
      </c>
      <c r="H27" s="45"/>
      <c r="I27" s="26"/>
      <c r="J27" s="27"/>
      <c r="K27" s="26">
        <f>G27*J27</f>
        <v>0</v>
      </c>
    </row>
    <row r="28" spans="1:21" s="37" customFormat="1" ht="33" customHeight="1">
      <c r="A28" s="31"/>
      <c r="B28" s="32">
        <v>21014</v>
      </c>
      <c r="C28" s="32">
        <v>4602533786077</v>
      </c>
      <c r="D28" s="33" t="s">
        <v>24</v>
      </c>
      <c r="E28" s="34" t="s">
        <v>25</v>
      </c>
      <c r="F28" s="32">
        <v>1</v>
      </c>
      <c r="G28" s="35">
        <v>3009</v>
      </c>
      <c r="H28" s="44">
        <v>0.15</v>
      </c>
      <c r="I28" s="35">
        <f>G28-G28*H28</f>
        <v>2557.65</v>
      </c>
      <c r="J28" s="36"/>
      <c r="K28" s="26">
        <f t="shared" ref="K28:K64" si="1">I28*J28</f>
        <v>0</v>
      </c>
    </row>
    <row r="29" spans="1:21" s="1" customFormat="1" ht="33" customHeight="1">
      <c r="A29" s="22"/>
      <c r="B29" s="23">
        <v>21020</v>
      </c>
      <c r="C29" s="23">
        <v>4602533420728</v>
      </c>
      <c r="D29" s="24" t="s">
        <v>26</v>
      </c>
      <c r="E29" s="25" t="s">
        <v>13</v>
      </c>
      <c r="F29" s="23">
        <v>10</v>
      </c>
      <c r="G29" s="26">
        <v>144</v>
      </c>
      <c r="H29" s="45"/>
      <c r="I29" s="35"/>
      <c r="J29" s="27"/>
      <c r="K29" s="26">
        <f>G29*J29</f>
        <v>0</v>
      </c>
    </row>
    <row r="30" spans="1:21" s="1" customFormat="1" ht="33" customHeight="1">
      <c r="A30" s="22"/>
      <c r="B30" s="23">
        <v>21022</v>
      </c>
      <c r="C30" s="23">
        <v>4602533783458</v>
      </c>
      <c r="D30" s="24" t="s">
        <v>27</v>
      </c>
      <c r="E30" s="25" t="s">
        <v>13</v>
      </c>
      <c r="F30" s="23">
        <v>4</v>
      </c>
      <c r="G30" s="26">
        <v>274</v>
      </c>
      <c r="H30" s="45"/>
      <c r="I30" s="35"/>
      <c r="J30" s="27"/>
      <c r="K30" s="26">
        <f>G30*J30</f>
        <v>0</v>
      </c>
    </row>
    <row r="31" spans="1:21" s="37" customFormat="1" ht="33" customHeight="1">
      <c r="A31" s="31"/>
      <c r="B31" s="32">
        <v>21024</v>
      </c>
      <c r="C31" s="32">
        <v>4602533786084</v>
      </c>
      <c r="D31" s="33" t="s">
        <v>28</v>
      </c>
      <c r="E31" s="34" t="s">
        <v>25</v>
      </c>
      <c r="F31" s="32">
        <v>1</v>
      </c>
      <c r="G31" s="35">
        <v>3353</v>
      </c>
      <c r="H31" s="44">
        <v>0.15</v>
      </c>
      <c r="I31" s="35">
        <f t="shared" ref="I31:I64" si="2">G31-G31*H31</f>
        <v>2850.05</v>
      </c>
      <c r="J31" s="36"/>
      <c r="K31" s="26">
        <f t="shared" si="1"/>
        <v>0</v>
      </c>
    </row>
    <row r="32" spans="1:21" s="1" customFormat="1" ht="33" customHeight="1">
      <c r="A32" s="22"/>
      <c r="B32" s="23">
        <v>21030</v>
      </c>
      <c r="C32" s="23">
        <v>4602533781102</v>
      </c>
      <c r="D32" s="24" t="s">
        <v>29</v>
      </c>
      <c r="E32" s="25" t="s">
        <v>13</v>
      </c>
      <c r="F32" s="23">
        <v>10</v>
      </c>
      <c r="G32" s="26">
        <v>148</v>
      </c>
      <c r="H32" s="45"/>
      <c r="I32" s="35"/>
      <c r="J32" s="27"/>
      <c r="K32" s="26">
        <f>G32*J32</f>
        <v>0</v>
      </c>
    </row>
    <row r="33" spans="1:11" s="1" customFormat="1" ht="33" customHeight="1">
      <c r="A33" s="22"/>
      <c r="B33" s="23">
        <v>21032</v>
      </c>
      <c r="C33" s="23">
        <v>4602533783465</v>
      </c>
      <c r="D33" s="24" t="s">
        <v>30</v>
      </c>
      <c r="E33" s="25" t="s">
        <v>13</v>
      </c>
      <c r="F33" s="23">
        <v>4</v>
      </c>
      <c r="G33" s="26">
        <v>281</v>
      </c>
      <c r="H33" s="45"/>
      <c r="I33" s="35"/>
      <c r="J33" s="27"/>
      <c r="K33" s="26">
        <f>G33*J33</f>
        <v>0</v>
      </c>
    </row>
    <row r="34" spans="1:11" s="37" customFormat="1" ht="33" customHeight="1">
      <c r="A34" s="31"/>
      <c r="B34" s="32">
        <v>21034</v>
      </c>
      <c r="C34" s="32">
        <v>4602533786091</v>
      </c>
      <c r="D34" s="33" t="s">
        <v>31</v>
      </c>
      <c r="E34" s="34" t="s">
        <v>25</v>
      </c>
      <c r="F34" s="32">
        <v>1</v>
      </c>
      <c r="G34" s="35">
        <v>3439</v>
      </c>
      <c r="H34" s="44">
        <v>0.15</v>
      </c>
      <c r="I34" s="35">
        <f t="shared" si="2"/>
        <v>2923.15</v>
      </c>
      <c r="J34" s="36"/>
      <c r="K34" s="26">
        <f t="shared" si="1"/>
        <v>0</v>
      </c>
    </row>
    <row r="35" spans="1:11" s="1" customFormat="1" ht="33" customHeight="1">
      <c r="A35" s="22"/>
      <c r="B35" s="23">
        <v>21040</v>
      </c>
      <c r="C35" s="23">
        <v>4602533781119</v>
      </c>
      <c r="D35" s="24" t="s">
        <v>32</v>
      </c>
      <c r="E35" s="25" t="s">
        <v>13</v>
      </c>
      <c r="F35" s="23">
        <v>10</v>
      </c>
      <c r="G35" s="26">
        <v>163</v>
      </c>
      <c r="H35" s="45"/>
      <c r="I35" s="35"/>
      <c r="J35" s="27"/>
      <c r="K35" s="26">
        <f>G35*J35</f>
        <v>0</v>
      </c>
    </row>
    <row r="36" spans="1:11" s="1" customFormat="1" ht="33" customHeight="1">
      <c r="A36" s="22"/>
      <c r="B36" s="23">
        <v>21042</v>
      </c>
      <c r="C36" s="23">
        <v>4602533783472</v>
      </c>
      <c r="D36" s="24" t="s">
        <v>33</v>
      </c>
      <c r="E36" s="25" t="s">
        <v>13</v>
      </c>
      <c r="F36" s="23">
        <v>4</v>
      </c>
      <c r="G36" s="26">
        <v>310</v>
      </c>
      <c r="H36" s="45"/>
      <c r="I36" s="35"/>
      <c r="J36" s="27"/>
      <c r="K36" s="26">
        <f>G36*J36</f>
        <v>0</v>
      </c>
    </row>
    <row r="37" spans="1:11" s="37" customFormat="1" ht="33" customHeight="1">
      <c r="A37" s="31"/>
      <c r="B37" s="32">
        <v>21044</v>
      </c>
      <c r="C37" s="32">
        <v>4602533786107</v>
      </c>
      <c r="D37" s="33" t="s">
        <v>34</v>
      </c>
      <c r="E37" s="34" t="s">
        <v>25</v>
      </c>
      <c r="F37" s="32">
        <v>1</v>
      </c>
      <c r="G37" s="35">
        <v>3785</v>
      </c>
      <c r="H37" s="44">
        <v>0.15</v>
      </c>
      <c r="I37" s="35">
        <f t="shared" si="2"/>
        <v>3217.25</v>
      </c>
      <c r="J37" s="36"/>
      <c r="K37" s="26">
        <f t="shared" si="1"/>
        <v>0</v>
      </c>
    </row>
    <row r="38" spans="1:11" s="1" customFormat="1" ht="33" customHeight="1">
      <c r="A38" s="22"/>
      <c r="B38" s="23">
        <v>21060</v>
      </c>
      <c r="C38" s="23">
        <v>4602533781133</v>
      </c>
      <c r="D38" s="24" t="s">
        <v>35</v>
      </c>
      <c r="E38" s="25" t="s">
        <v>13</v>
      </c>
      <c r="F38" s="23">
        <v>10</v>
      </c>
      <c r="G38" s="26">
        <v>212</v>
      </c>
      <c r="H38" s="45"/>
      <c r="I38" s="35"/>
      <c r="J38" s="27"/>
      <c r="K38" s="26">
        <f>G38*J38</f>
        <v>0</v>
      </c>
    </row>
    <row r="39" spans="1:11" s="1" customFormat="1" ht="33" customHeight="1">
      <c r="A39" s="22"/>
      <c r="B39" s="23">
        <v>21062</v>
      </c>
      <c r="C39" s="23">
        <v>4602533783489</v>
      </c>
      <c r="D39" s="24" t="s">
        <v>36</v>
      </c>
      <c r="E39" s="25" t="s">
        <v>13</v>
      </c>
      <c r="F39" s="23">
        <v>4</v>
      </c>
      <c r="G39" s="26">
        <v>403</v>
      </c>
      <c r="H39" s="45"/>
      <c r="I39" s="35"/>
      <c r="J39" s="27"/>
      <c r="K39" s="26">
        <f>G39*J39</f>
        <v>0</v>
      </c>
    </row>
    <row r="40" spans="1:11" s="37" customFormat="1" ht="33" customHeight="1">
      <c r="A40" s="31"/>
      <c r="B40" s="32">
        <v>21064</v>
      </c>
      <c r="C40" s="32">
        <v>4602533786114</v>
      </c>
      <c r="D40" s="33" t="s">
        <v>37</v>
      </c>
      <c r="E40" s="34" t="s">
        <v>25</v>
      </c>
      <c r="F40" s="32">
        <v>1</v>
      </c>
      <c r="G40" s="35">
        <v>4924</v>
      </c>
      <c r="H40" s="44">
        <v>0.15</v>
      </c>
      <c r="I40" s="35">
        <f t="shared" si="2"/>
        <v>4185.3999999999996</v>
      </c>
      <c r="J40" s="36"/>
      <c r="K40" s="26">
        <f t="shared" si="1"/>
        <v>0</v>
      </c>
    </row>
    <row r="41" spans="1:11" s="1" customFormat="1" ht="33" customHeight="1">
      <c r="A41" s="22"/>
      <c r="B41" s="23">
        <v>21070</v>
      </c>
      <c r="C41" s="23">
        <v>4602533781126</v>
      </c>
      <c r="D41" s="24" t="s">
        <v>38</v>
      </c>
      <c r="E41" s="25" t="s">
        <v>13</v>
      </c>
      <c r="F41" s="23">
        <v>10</v>
      </c>
      <c r="G41" s="26">
        <v>170</v>
      </c>
      <c r="H41" s="45"/>
      <c r="I41" s="35"/>
      <c r="J41" s="27"/>
      <c r="K41" s="26">
        <f>G41*J41</f>
        <v>0</v>
      </c>
    </row>
    <row r="42" spans="1:11" s="1" customFormat="1" ht="33" customHeight="1">
      <c r="A42" s="22"/>
      <c r="B42" s="23">
        <v>21072</v>
      </c>
      <c r="C42" s="23">
        <v>4602533783496</v>
      </c>
      <c r="D42" s="24" t="s">
        <v>39</v>
      </c>
      <c r="E42" s="25" t="s">
        <v>13</v>
      </c>
      <c r="F42" s="23">
        <v>4</v>
      </c>
      <c r="G42" s="26">
        <v>324</v>
      </c>
      <c r="H42" s="45"/>
      <c r="I42" s="35"/>
      <c r="J42" s="27"/>
      <c r="K42" s="26">
        <f>G42*J42</f>
        <v>0</v>
      </c>
    </row>
    <row r="43" spans="1:11" s="37" customFormat="1" ht="33" customHeight="1">
      <c r="A43" s="31"/>
      <c r="B43" s="32">
        <v>21074</v>
      </c>
      <c r="C43" s="32">
        <v>4602533786121</v>
      </c>
      <c r="D43" s="33" t="s">
        <v>40</v>
      </c>
      <c r="E43" s="34" t="s">
        <v>25</v>
      </c>
      <c r="F43" s="32">
        <v>1</v>
      </c>
      <c r="G43" s="35">
        <v>3961</v>
      </c>
      <c r="H43" s="44">
        <v>0.15</v>
      </c>
      <c r="I43" s="35">
        <f t="shared" si="2"/>
        <v>3366.85</v>
      </c>
      <c r="J43" s="36"/>
      <c r="K43" s="26">
        <f t="shared" si="1"/>
        <v>0</v>
      </c>
    </row>
    <row r="44" spans="1:11" s="1" customFormat="1" ht="33" customHeight="1">
      <c r="A44" s="22"/>
      <c r="B44" s="23">
        <v>21080</v>
      </c>
      <c r="C44" s="23">
        <v>4602533781409</v>
      </c>
      <c r="D44" s="24" t="s">
        <v>41</v>
      </c>
      <c r="E44" s="25" t="s">
        <v>13</v>
      </c>
      <c r="F44" s="23">
        <v>10</v>
      </c>
      <c r="G44" s="26">
        <v>187</v>
      </c>
      <c r="H44" s="45"/>
      <c r="I44" s="35"/>
      <c r="J44" s="27"/>
      <c r="K44" s="26">
        <f>G44*J44</f>
        <v>0</v>
      </c>
    </row>
    <row r="45" spans="1:11" s="37" customFormat="1" ht="33" customHeight="1">
      <c r="A45" s="31"/>
      <c r="B45" s="32">
        <v>21084</v>
      </c>
      <c r="C45" s="32">
        <v>4602533786138</v>
      </c>
      <c r="D45" s="33" t="s">
        <v>42</v>
      </c>
      <c r="E45" s="34" t="s">
        <v>25</v>
      </c>
      <c r="F45" s="32">
        <v>1</v>
      </c>
      <c r="G45" s="35">
        <v>4357</v>
      </c>
      <c r="H45" s="44">
        <v>0.15</v>
      </c>
      <c r="I45" s="35">
        <f t="shared" si="2"/>
        <v>3703.45</v>
      </c>
      <c r="J45" s="36"/>
      <c r="K45" s="26">
        <f t="shared" si="1"/>
        <v>0</v>
      </c>
    </row>
    <row r="46" spans="1:11" s="1" customFormat="1" ht="33" customHeight="1">
      <c r="A46" s="22"/>
      <c r="B46" s="23">
        <v>21100</v>
      </c>
      <c r="C46" s="23">
        <v>4602533781393</v>
      </c>
      <c r="D46" s="24" t="s">
        <v>43</v>
      </c>
      <c r="E46" s="25" t="s">
        <v>13</v>
      </c>
      <c r="F46" s="23">
        <v>10</v>
      </c>
      <c r="G46" s="26">
        <v>208</v>
      </c>
      <c r="H46" s="45"/>
      <c r="I46" s="35"/>
      <c r="J46" s="27"/>
      <c r="K46" s="26">
        <f>G46*J46</f>
        <v>0</v>
      </c>
    </row>
    <row r="47" spans="1:11" s="1" customFormat="1" ht="33" customHeight="1">
      <c r="A47" s="22"/>
      <c r="B47" s="23">
        <v>21102</v>
      </c>
      <c r="C47" s="23">
        <v>4602533783519</v>
      </c>
      <c r="D47" s="24" t="s">
        <v>44</v>
      </c>
      <c r="E47" s="25" t="s">
        <v>13</v>
      </c>
      <c r="F47" s="23">
        <v>4</v>
      </c>
      <c r="G47" s="26">
        <v>396</v>
      </c>
      <c r="H47" s="45"/>
      <c r="I47" s="35"/>
      <c r="J47" s="27"/>
      <c r="K47" s="26">
        <f>G47*J47</f>
        <v>0</v>
      </c>
    </row>
    <row r="48" spans="1:11" s="37" customFormat="1" ht="33" customHeight="1">
      <c r="A48" s="31"/>
      <c r="B48" s="32">
        <v>21104</v>
      </c>
      <c r="C48" s="32">
        <v>4602533786145</v>
      </c>
      <c r="D48" s="33" t="s">
        <v>45</v>
      </c>
      <c r="E48" s="34" t="s">
        <v>25</v>
      </c>
      <c r="F48" s="32">
        <v>1</v>
      </c>
      <c r="G48" s="35">
        <v>4833</v>
      </c>
      <c r="H48" s="44">
        <v>0.15</v>
      </c>
      <c r="I48" s="35">
        <f t="shared" si="2"/>
        <v>4108.05</v>
      </c>
      <c r="J48" s="36"/>
      <c r="K48" s="26">
        <f t="shared" si="1"/>
        <v>0</v>
      </c>
    </row>
    <row r="49" spans="1:11" s="1" customFormat="1" ht="33" customHeight="1">
      <c r="A49" s="22"/>
      <c r="B49" s="23">
        <v>21110</v>
      </c>
      <c r="C49" s="23">
        <v>4602533781416</v>
      </c>
      <c r="D49" s="24" t="s">
        <v>46</v>
      </c>
      <c r="E49" s="25" t="s">
        <v>13</v>
      </c>
      <c r="F49" s="23">
        <v>10</v>
      </c>
      <c r="G49" s="26">
        <v>196</v>
      </c>
      <c r="H49" s="45"/>
      <c r="I49" s="35"/>
      <c r="J49" s="27"/>
      <c r="K49" s="26">
        <f>G49*J49</f>
        <v>0</v>
      </c>
    </row>
    <row r="50" spans="1:11" s="37" customFormat="1" ht="33" customHeight="1">
      <c r="A50" s="31"/>
      <c r="B50" s="32">
        <v>21114</v>
      </c>
      <c r="C50" s="32">
        <v>4602533786152</v>
      </c>
      <c r="D50" s="33" t="s">
        <v>47</v>
      </c>
      <c r="E50" s="34" t="s">
        <v>25</v>
      </c>
      <c r="F50" s="32">
        <v>1</v>
      </c>
      <c r="G50" s="35">
        <v>4564</v>
      </c>
      <c r="H50" s="44">
        <v>0.15</v>
      </c>
      <c r="I50" s="35">
        <f t="shared" si="2"/>
        <v>3879.4</v>
      </c>
      <c r="J50" s="36"/>
      <c r="K50" s="26">
        <f t="shared" si="1"/>
        <v>0</v>
      </c>
    </row>
    <row r="51" spans="1:11" s="1" customFormat="1" ht="33" customHeight="1">
      <c r="A51" s="22"/>
      <c r="B51" s="23">
        <v>21122</v>
      </c>
      <c r="C51" s="23">
        <v>4602533786312</v>
      </c>
      <c r="D51" s="24" t="s">
        <v>48</v>
      </c>
      <c r="E51" s="25" t="s">
        <v>49</v>
      </c>
      <c r="F51" s="23">
        <v>12</v>
      </c>
      <c r="G51" s="26">
        <v>96</v>
      </c>
      <c r="H51" s="45"/>
      <c r="I51" s="35"/>
      <c r="J51" s="27"/>
      <c r="K51" s="26">
        <f>G51*J51</f>
        <v>0</v>
      </c>
    </row>
    <row r="52" spans="1:11" s="1" customFormat="1" ht="33" customHeight="1">
      <c r="A52" s="22"/>
      <c r="B52" s="23">
        <v>21121</v>
      </c>
      <c r="C52" s="23">
        <v>4602533784745</v>
      </c>
      <c r="D52" s="24" t="s">
        <v>50</v>
      </c>
      <c r="E52" s="25" t="s">
        <v>13</v>
      </c>
      <c r="F52" s="23">
        <v>6</v>
      </c>
      <c r="G52" s="26">
        <v>364</v>
      </c>
      <c r="H52" s="45"/>
      <c r="I52" s="35"/>
      <c r="J52" s="27"/>
      <c r="K52" s="26">
        <f t="shared" ref="K52:K59" si="3">G52*J52</f>
        <v>0</v>
      </c>
    </row>
    <row r="53" spans="1:11" s="1" customFormat="1" ht="33" customHeight="1">
      <c r="A53" s="22"/>
      <c r="B53" s="23">
        <v>21130</v>
      </c>
      <c r="C53" s="23">
        <v>4602533782178</v>
      </c>
      <c r="D53" s="24" t="s">
        <v>51</v>
      </c>
      <c r="E53" s="25" t="s">
        <v>49</v>
      </c>
      <c r="F53" s="23">
        <v>12</v>
      </c>
      <c r="G53" s="26">
        <v>88</v>
      </c>
      <c r="H53" s="45"/>
      <c r="I53" s="35"/>
      <c r="J53" s="27"/>
      <c r="K53" s="26">
        <f t="shared" si="3"/>
        <v>0</v>
      </c>
    </row>
    <row r="54" spans="1:11" s="1" customFormat="1" ht="33" customHeight="1">
      <c r="A54" s="22"/>
      <c r="B54" s="23">
        <v>21131</v>
      </c>
      <c r="C54" s="23">
        <v>4602533782260</v>
      </c>
      <c r="D54" s="24" t="s">
        <v>52</v>
      </c>
      <c r="E54" s="25" t="s">
        <v>13</v>
      </c>
      <c r="F54" s="23">
        <v>6</v>
      </c>
      <c r="G54" s="26">
        <v>237</v>
      </c>
      <c r="H54" s="45"/>
      <c r="I54" s="35"/>
      <c r="J54" s="27"/>
      <c r="K54" s="26">
        <f t="shared" si="3"/>
        <v>0</v>
      </c>
    </row>
    <row r="55" spans="1:11" s="1" customFormat="1" ht="33" customHeight="1">
      <c r="A55" s="22"/>
      <c r="B55" s="23">
        <v>21132</v>
      </c>
      <c r="C55" s="23">
        <v>4602533783014</v>
      </c>
      <c r="D55" s="24" t="s">
        <v>53</v>
      </c>
      <c r="E55" s="25" t="s">
        <v>54</v>
      </c>
      <c r="F55" s="23">
        <v>1</v>
      </c>
      <c r="G55" s="26">
        <v>736</v>
      </c>
      <c r="H55" s="45"/>
      <c r="I55" s="35"/>
      <c r="J55" s="27"/>
      <c r="K55" s="26">
        <f t="shared" si="3"/>
        <v>0</v>
      </c>
    </row>
    <row r="56" spans="1:11" s="1" customFormat="1" ht="33" customHeight="1">
      <c r="A56" s="22"/>
      <c r="B56" s="23">
        <v>21140</v>
      </c>
      <c r="C56" s="23">
        <v>4602533782994</v>
      </c>
      <c r="D56" s="24" t="s">
        <v>55</v>
      </c>
      <c r="E56" s="25" t="s">
        <v>54</v>
      </c>
      <c r="F56" s="23">
        <v>1</v>
      </c>
      <c r="G56" s="26">
        <v>558</v>
      </c>
      <c r="H56" s="45"/>
      <c r="I56" s="35"/>
      <c r="J56" s="27"/>
      <c r="K56" s="26">
        <f t="shared" si="3"/>
        <v>0</v>
      </c>
    </row>
    <row r="57" spans="1:11" s="1" customFormat="1" ht="33" customHeight="1">
      <c r="A57" s="22"/>
      <c r="B57" s="23">
        <v>21190</v>
      </c>
      <c r="C57" s="23">
        <v>4602533786466</v>
      </c>
      <c r="D57" s="24" t="s">
        <v>56</v>
      </c>
      <c r="E57" s="25" t="s">
        <v>17</v>
      </c>
      <c r="F57" s="23">
        <v>5</v>
      </c>
      <c r="G57" s="26">
        <v>173</v>
      </c>
      <c r="H57" s="45"/>
      <c r="I57" s="35"/>
      <c r="J57" s="27"/>
      <c r="K57" s="26">
        <f t="shared" si="3"/>
        <v>0</v>
      </c>
    </row>
    <row r="58" spans="1:11" s="37" customFormat="1" ht="33" customHeight="1">
      <c r="A58" s="31"/>
      <c r="B58" s="32">
        <v>21192</v>
      </c>
      <c r="C58" s="32">
        <v>4602533786619</v>
      </c>
      <c r="D58" s="33" t="s">
        <v>57</v>
      </c>
      <c r="E58" s="34" t="s">
        <v>25</v>
      </c>
      <c r="F58" s="32">
        <v>1</v>
      </c>
      <c r="G58" s="35">
        <v>4281</v>
      </c>
      <c r="H58" s="44">
        <v>0.15</v>
      </c>
      <c r="I58" s="35">
        <f t="shared" si="2"/>
        <v>3638.85</v>
      </c>
      <c r="J58" s="36"/>
      <c r="K58" s="26">
        <f t="shared" si="1"/>
        <v>0</v>
      </c>
    </row>
    <row r="59" spans="1:11" s="1" customFormat="1" ht="33" customHeight="1">
      <c r="A59" s="22"/>
      <c r="B59" s="23">
        <v>21200</v>
      </c>
      <c r="C59" s="23">
        <v>4602533786473</v>
      </c>
      <c r="D59" s="24" t="s">
        <v>58</v>
      </c>
      <c r="E59" s="25" t="s">
        <v>17</v>
      </c>
      <c r="F59" s="23">
        <v>5</v>
      </c>
      <c r="G59" s="26">
        <v>195</v>
      </c>
      <c r="H59" s="45"/>
      <c r="I59" s="35"/>
      <c r="J59" s="27"/>
      <c r="K59" s="26">
        <f t="shared" si="3"/>
        <v>0</v>
      </c>
    </row>
    <row r="60" spans="1:11" s="37" customFormat="1" ht="33" customHeight="1">
      <c r="A60" s="31"/>
      <c r="B60" s="32">
        <v>21201</v>
      </c>
      <c r="C60" s="32">
        <v>4602533786589</v>
      </c>
      <c r="D60" s="33" t="s">
        <v>59</v>
      </c>
      <c r="E60" s="34" t="s">
        <v>25</v>
      </c>
      <c r="F60" s="32">
        <v>1</v>
      </c>
      <c r="G60" s="35">
        <v>4281</v>
      </c>
      <c r="H60" s="44">
        <v>0.15</v>
      </c>
      <c r="I60" s="35">
        <f t="shared" si="2"/>
        <v>3638.85</v>
      </c>
      <c r="J60" s="36"/>
      <c r="K60" s="26">
        <f t="shared" si="1"/>
        <v>0</v>
      </c>
    </row>
    <row r="61" spans="1:11" s="1" customFormat="1" ht="33" customHeight="1">
      <c r="A61" s="22"/>
      <c r="B61" s="23">
        <v>21210</v>
      </c>
      <c r="C61" s="23">
        <v>4602533786480</v>
      </c>
      <c r="D61" s="24" t="s">
        <v>60</v>
      </c>
      <c r="E61" s="25" t="s">
        <v>17</v>
      </c>
      <c r="F61" s="23">
        <v>5</v>
      </c>
      <c r="G61" s="26">
        <v>185</v>
      </c>
      <c r="H61" s="45"/>
      <c r="I61" s="35"/>
      <c r="J61" s="27"/>
      <c r="K61" s="26">
        <f t="shared" ref="K61" si="4">G61*J61</f>
        <v>0</v>
      </c>
    </row>
    <row r="62" spans="1:11" s="37" customFormat="1" ht="33" customHeight="1">
      <c r="A62" s="31"/>
      <c r="B62" s="32">
        <v>21212</v>
      </c>
      <c r="C62" s="32">
        <v>4602533786602</v>
      </c>
      <c r="D62" s="33" t="s">
        <v>61</v>
      </c>
      <c r="E62" s="34" t="s">
        <v>25</v>
      </c>
      <c r="F62" s="32">
        <v>1</v>
      </c>
      <c r="G62" s="35">
        <v>4281</v>
      </c>
      <c r="H62" s="44">
        <v>0.15</v>
      </c>
      <c r="I62" s="35">
        <f t="shared" si="2"/>
        <v>3638.85</v>
      </c>
      <c r="J62" s="36"/>
      <c r="K62" s="26">
        <f t="shared" si="1"/>
        <v>0</v>
      </c>
    </row>
    <row r="63" spans="1:11" s="1" customFormat="1" ht="33" customHeight="1">
      <c r="A63" s="22"/>
      <c r="B63" s="23">
        <v>21220</v>
      </c>
      <c r="C63" s="23">
        <v>4602533786497</v>
      </c>
      <c r="D63" s="24" t="s">
        <v>62</v>
      </c>
      <c r="E63" s="25" t="s">
        <v>17</v>
      </c>
      <c r="F63" s="23">
        <v>5</v>
      </c>
      <c r="G63" s="26">
        <v>209</v>
      </c>
      <c r="H63" s="45"/>
      <c r="I63" s="35"/>
      <c r="J63" s="27"/>
      <c r="K63" s="26">
        <f t="shared" ref="K63" si="5">G63*J63</f>
        <v>0</v>
      </c>
    </row>
    <row r="64" spans="1:11" s="37" customFormat="1" ht="33" customHeight="1">
      <c r="A64" s="31"/>
      <c r="B64" s="32">
        <v>21221</v>
      </c>
      <c r="C64" s="32">
        <v>4602533786596</v>
      </c>
      <c r="D64" s="33" t="s">
        <v>63</v>
      </c>
      <c r="E64" s="34" t="s">
        <v>25</v>
      </c>
      <c r="F64" s="32">
        <v>1</v>
      </c>
      <c r="G64" s="35">
        <v>4281</v>
      </c>
      <c r="H64" s="44">
        <v>0.15</v>
      </c>
      <c r="I64" s="35">
        <f t="shared" si="2"/>
        <v>3638.85</v>
      </c>
      <c r="J64" s="36"/>
      <c r="K64" s="26">
        <f t="shared" si="1"/>
        <v>0</v>
      </c>
    </row>
    <row r="65" spans="1:21" s="1" customFormat="1" ht="33" customHeight="1">
      <c r="A65" s="22"/>
      <c r="B65" s="23">
        <v>21230</v>
      </c>
      <c r="C65" s="23">
        <v>4602533786565</v>
      </c>
      <c r="D65" s="24" t="s">
        <v>64</v>
      </c>
      <c r="E65" s="25" t="s">
        <v>65</v>
      </c>
      <c r="F65" s="23">
        <v>9</v>
      </c>
      <c r="G65" s="26">
        <v>100</v>
      </c>
      <c r="H65" s="45"/>
      <c r="I65" s="35"/>
      <c r="J65" s="27"/>
      <c r="K65" s="26">
        <f t="shared" ref="K65:K98" si="6">G65*J65</f>
        <v>0</v>
      </c>
    </row>
    <row r="66" spans="1:21" s="1" customFormat="1" ht="33" customHeight="1" thickBot="1">
      <c r="A66" s="22"/>
      <c r="B66" s="23">
        <v>21240</v>
      </c>
      <c r="C66" s="23">
        <v>4602533000128</v>
      </c>
      <c r="D66" s="24" t="s">
        <v>66</v>
      </c>
      <c r="E66" s="25" t="s">
        <v>67</v>
      </c>
      <c r="F66" s="23">
        <v>4</v>
      </c>
      <c r="G66" s="26">
        <v>591</v>
      </c>
      <c r="H66" s="45"/>
      <c r="I66" s="35"/>
      <c r="J66" s="27"/>
      <c r="K66" s="26">
        <f t="shared" si="6"/>
        <v>0</v>
      </c>
    </row>
    <row r="67" spans="1:21" s="1" customFormat="1" ht="33" customHeight="1" thickBot="1">
      <c r="A67" s="21"/>
      <c r="B67" s="64" t="s">
        <v>68</v>
      </c>
      <c r="C67" s="65"/>
      <c r="D67" s="65"/>
      <c r="E67" s="65"/>
      <c r="F67" s="65"/>
      <c r="G67" s="65"/>
      <c r="H67" s="65"/>
      <c r="I67" s="65"/>
      <c r="J67" s="65"/>
      <c r="K67" s="66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 spans="1:21" s="1" customFormat="1" ht="33" customHeight="1">
      <c r="A68" s="22"/>
      <c r="B68" s="23">
        <v>22010</v>
      </c>
      <c r="C68" s="23">
        <v>4602533781683</v>
      </c>
      <c r="D68" s="24" t="s">
        <v>69</v>
      </c>
      <c r="E68" s="25" t="s">
        <v>67</v>
      </c>
      <c r="F68" s="23">
        <v>6</v>
      </c>
      <c r="G68" s="26">
        <v>192</v>
      </c>
      <c r="H68" s="45"/>
      <c r="I68" s="26"/>
      <c r="J68" s="27"/>
      <c r="K68" s="26">
        <f t="shared" si="6"/>
        <v>0</v>
      </c>
    </row>
    <row r="69" spans="1:21" s="1" customFormat="1" ht="33" customHeight="1">
      <c r="A69" s="22"/>
      <c r="B69" s="23">
        <v>22020</v>
      </c>
      <c r="C69" s="23">
        <v>4602533781720</v>
      </c>
      <c r="D69" s="24" t="s">
        <v>70</v>
      </c>
      <c r="E69" s="25" t="s">
        <v>67</v>
      </c>
      <c r="F69" s="23">
        <v>6</v>
      </c>
      <c r="G69" s="26">
        <v>262</v>
      </c>
      <c r="H69" s="45"/>
      <c r="I69" s="26"/>
      <c r="J69" s="27"/>
      <c r="K69" s="26">
        <f t="shared" si="6"/>
        <v>0</v>
      </c>
    </row>
    <row r="70" spans="1:21" s="1" customFormat="1" ht="33" customHeight="1">
      <c r="A70" s="22"/>
      <c r="B70" s="23">
        <v>22220</v>
      </c>
      <c r="C70" s="23">
        <v>4602533000135</v>
      </c>
      <c r="D70" s="24" t="s">
        <v>71</v>
      </c>
      <c r="E70" s="25" t="s">
        <v>67</v>
      </c>
      <c r="F70" s="23">
        <v>6</v>
      </c>
      <c r="G70" s="26">
        <v>234</v>
      </c>
      <c r="H70" s="45"/>
      <c r="I70" s="26"/>
      <c r="J70" s="27"/>
      <c r="K70" s="26">
        <f t="shared" si="6"/>
        <v>0</v>
      </c>
    </row>
    <row r="71" spans="1:21" s="1" customFormat="1" ht="33" customHeight="1">
      <c r="A71" s="22"/>
      <c r="B71" s="23">
        <v>22230</v>
      </c>
      <c r="C71" s="23">
        <v>4602533000159</v>
      </c>
      <c r="D71" s="24" t="s">
        <v>72</v>
      </c>
      <c r="E71" s="25" t="s">
        <v>67</v>
      </c>
      <c r="F71" s="23">
        <v>6</v>
      </c>
      <c r="G71" s="26">
        <v>149</v>
      </c>
      <c r="H71" s="45"/>
      <c r="I71" s="26"/>
      <c r="J71" s="27"/>
      <c r="K71" s="26">
        <f t="shared" si="6"/>
        <v>0</v>
      </c>
    </row>
    <row r="72" spans="1:21" s="1" customFormat="1" ht="33" customHeight="1">
      <c r="A72" s="22"/>
      <c r="B72" s="23">
        <v>22240</v>
      </c>
      <c r="C72" s="23">
        <v>4602533000173</v>
      </c>
      <c r="D72" s="24" t="s">
        <v>73</v>
      </c>
      <c r="E72" s="25" t="s">
        <v>67</v>
      </c>
      <c r="F72" s="23">
        <v>6</v>
      </c>
      <c r="G72" s="26">
        <v>196</v>
      </c>
      <c r="H72" s="45"/>
      <c r="I72" s="26"/>
      <c r="J72" s="27"/>
      <c r="K72" s="26">
        <f t="shared" si="6"/>
        <v>0</v>
      </c>
    </row>
    <row r="73" spans="1:21" s="1" customFormat="1" ht="33" customHeight="1">
      <c r="A73" s="22"/>
      <c r="B73" s="23">
        <v>22250</v>
      </c>
      <c r="C73" s="23">
        <v>4602533000197</v>
      </c>
      <c r="D73" s="24" t="s">
        <v>74</v>
      </c>
      <c r="E73" s="25" t="s">
        <v>67</v>
      </c>
      <c r="F73" s="23">
        <v>6</v>
      </c>
      <c r="G73" s="26">
        <v>296</v>
      </c>
      <c r="H73" s="45"/>
      <c r="I73" s="26"/>
      <c r="J73" s="27"/>
      <c r="K73" s="26">
        <f t="shared" si="6"/>
        <v>0</v>
      </c>
    </row>
    <row r="74" spans="1:21" s="1" customFormat="1" ht="33" customHeight="1">
      <c r="A74" s="22"/>
      <c r="B74" s="23">
        <v>22060</v>
      </c>
      <c r="C74" s="23">
        <v>4602533782130</v>
      </c>
      <c r="D74" s="24" t="s">
        <v>75</v>
      </c>
      <c r="E74" s="25" t="s">
        <v>13</v>
      </c>
      <c r="F74" s="23">
        <v>8</v>
      </c>
      <c r="G74" s="26">
        <v>216</v>
      </c>
      <c r="H74" s="45"/>
      <c r="I74" s="26"/>
      <c r="J74" s="27"/>
      <c r="K74" s="26">
        <f t="shared" si="6"/>
        <v>0</v>
      </c>
    </row>
    <row r="75" spans="1:21" s="1" customFormat="1" ht="33" customHeight="1">
      <c r="A75" s="22"/>
      <c r="B75" s="23">
        <v>22070</v>
      </c>
      <c r="C75" s="23">
        <v>4602533782765</v>
      </c>
      <c r="D75" s="24" t="s">
        <v>76</v>
      </c>
      <c r="E75" s="25" t="s">
        <v>13</v>
      </c>
      <c r="F75" s="23">
        <v>10</v>
      </c>
      <c r="G75" s="26">
        <v>153</v>
      </c>
      <c r="H75" s="45"/>
      <c r="I75" s="26"/>
      <c r="J75" s="27"/>
      <c r="K75" s="26">
        <f t="shared" si="6"/>
        <v>0</v>
      </c>
    </row>
    <row r="76" spans="1:21" s="1" customFormat="1" ht="33" customHeight="1">
      <c r="A76" s="22"/>
      <c r="B76" s="23">
        <v>22110</v>
      </c>
      <c r="C76" s="23">
        <v>4602533784332</v>
      </c>
      <c r="D76" s="24" t="s">
        <v>77</v>
      </c>
      <c r="E76" s="25" t="s">
        <v>17</v>
      </c>
      <c r="F76" s="23">
        <v>8</v>
      </c>
      <c r="G76" s="26">
        <v>148</v>
      </c>
      <c r="H76" s="45"/>
      <c r="I76" s="26"/>
      <c r="J76" s="27"/>
      <c r="K76" s="26">
        <f t="shared" si="6"/>
        <v>0</v>
      </c>
    </row>
    <row r="77" spans="1:21" s="1" customFormat="1" ht="33" customHeight="1">
      <c r="A77" s="22"/>
      <c r="B77" s="23">
        <v>22120</v>
      </c>
      <c r="C77" s="23">
        <v>4602533784325</v>
      </c>
      <c r="D77" s="24" t="s">
        <v>78</v>
      </c>
      <c r="E77" s="25" t="s">
        <v>17</v>
      </c>
      <c r="F77" s="23">
        <v>8</v>
      </c>
      <c r="G77" s="26">
        <v>148</v>
      </c>
      <c r="H77" s="45"/>
      <c r="I77" s="26"/>
      <c r="J77" s="27"/>
      <c r="K77" s="26">
        <f t="shared" si="6"/>
        <v>0</v>
      </c>
    </row>
    <row r="78" spans="1:21" s="1" customFormat="1" ht="33" customHeight="1">
      <c r="A78" s="22"/>
      <c r="B78" s="23">
        <v>22130</v>
      </c>
      <c r="C78" s="23">
        <v>4602533784356</v>
      </c>
      <c r="D78" s="24" t="s">
        <v>79</v>
      </c>
      <c r="E78" s="25" t="s">
        <v>17</v>
      </c>
      <c r="F78" s="23">
        <v>8</v>
      </c>
      <c r="G78" s="26">
        <v>177</v>
      </c>
      <c r="H78" s="45"/>
      <c r="I78" s="26"/>
      <c r="J78" s="27"/>
      <c r="K78" s="26">
        <f t="shared" si="6"/>
        <v>0</v>
      </c>
    </row>
    <row r="79" spans="1:21" s="1" customFormat="1" ht="33" customHeight="1">
      <c r="A79" s="22"/>
      <c r="B79" s="23">
        <v>22140</v>
      </c>
      <c r="C79" s="23">
        <v>4602533784363</v>
      </c>
      <c r="D79" s="24" t="s">
        <v>80</v>
      </c>
      <c r="E79" s="25" t="s">
        <v>17</v>
      </c>
      <c r="F79" s="23">
        <v>8</v>
      </c>
      <c r="G79" s="26">
        <v>177</v>
      </c>
      <c r="H79" s="45"/>
      <c r="I79" s="26"/>
      <c r="J79" s="27"/>
      <c r="K79" s="26">
        <f t="shared" si="6"/>
        <v>0</v>
      </c>
    </row>
    <row r="80" spans="1:21" s="1" customFormat="1" ht="33" customHeight="1">
      <c r="A80" s="22"/>
      <c r="B80" s="28">
        <v>22150</v>
      </c>
      <c r="C80" s="23">
        <v>4602533784370</v>
      </c>
      <c r="D80" s="24" t="s">
        <v>81</v>
      </c>
      <c r="E80" s="25" t="s">
        <v>17</v>
      </c>
      <c r="F80" s="23">
        <v>8</v>
      </c>
      <c r="G80" s="26">
        <v>186</v>
      </c>
      <c r="H80" s="45"/>
      <c r="I80" s="26"/>
      <c r="J80" s="27"/>
      <c r="K80" s="26">
        <f t="shared" si="6"/>
        <v>0</v>
      </c>
    </row>
    <row r="81" spans="1:21" s="1" customFormat="1" ht="33" customHeight="1">
      <c r="A81" s="22"/>
      <c r="B81" s="28">
        <v>22210</v>
      </c>
      <c r="C81" s="23">
        <v>4602533786350</v>
      </c>
      <c r="D81" s="24" t="s">
        <v>82</v>
      </c>
      <c r="E81" s="25" t="s">
        <v>17</v>
      </c>
      <c r="F81" s="23">
        <v>8</v>
      </c>
      <c r="G81" s="26">
        <v>186</v>
      </c>
      <c r="H81" s="45"/>
      <c r="I81" s="26"/>
      <c r="J81" s="27"/>
      <c r="K81" s="26">
        <f t="shared" si="6"/>
        <v>0</v>
      </c>
    </row>
    <row r="82" spans="1:21" s="1" customFormat="1" ht="33" customHeight="1">
      <c r="A82" s="22"/>
      <c r="B82" s="23">
        <v>22160</v>
      </c>
      <c r="C82" s="23">
        <v>4602533784387</v>
      </c>
      <c r="D82" s="24" t="s">
        <v>83</v>
      </c>
      <c r="E82" s="25" t="s">
        <v>17</v>
      </c>
      <c r="F82" s="23">
        <v>8</v>
      </c>
      <c r="G82" s="26">
        <v>148</v>
      </c>
      <c r="H82" s="45"/>
      <c r="I82" s="26"/>
      <c r="J82" s="27"/>
      <c r="K82" s="26">
        <f t="shared" si="6"/>
        <v>0</v>
      </c>
    </row>
    <row r="83" spans="1:21" s="1" customFormat="1" ht="33" customHeight="1">
      <c r="A83" s="22"/>
      <c r="B83" s="23">
        <v>22200</v>
      </c>
      <c r="C83" s="23">
        <v>4602533786336</v>
      </c>
      <c r="D83" s="24" t="s">
        <v>84</v>
      </c>
      <c r="E83" s="25" t="s">
        <v>17</v>
      </c>
      <c r="F83" s="23">
        <v>8</v>
      </c>
      <c r="G83" s="26">
        <v>148</v>
      </c>
      <c r="H83" s="45"/>
      <c r="I83" s="26"/>
      <c r="J83" s="27"/>
      <c r="K83" s="26">
        <f t="shared" si="6"/>
        <v>0</v>
      </c>
    </row>
    <row r="84" spans="1:21" s="1" customFormat="1" ht="33" customHeight="1">
      <c r="A84" s="22"/>
      <c r="B84" s="23">
        <v>22170</v>
      </c>
      <c r="C84" s="23">
        <v>4602533784349</v>
      </c>
      <c r="D84" s="24" t="s">
        <v>85</v>
      </c>
      <c r="E84" s="25" t="s">
        <v>17</v>
      </c>
      <c r="F84" s="23">
        <v>8</v>
      </c>
      <c r="G84" s="26">
        <v>148</v>
      </c>
      <c r="H84" s="45"/>
      <c r="I84" s="26"/>
      <c r="J84" s="27"/>
      <c r="K84" s="26">
        <f t="shared" si="6"/>
        <v>0</v>
      </c>
    </row>
    <row r="85" spans="1:21" s="1" customFormat="1" ht="33" customHeight="1">
      <c r="A85" s="22"/>
      <c r="B85" s="23">
        <v>22180</v>
      </c>
      <c r="C85" s="23">
        <v>4602533784394</v>
      </c>
      <c r="D85" s="24" t="s">
        <v>86</v>
      </c>
      <c r="E85" s="25" t="s">
        <v>17</v>
      </c>
      <c r="F85" s="23">
        <v>8</v>
      </c>
      <c r="G85" s="26">
        <v>120</v>
      </c>
      <c r="H85" s="45"/>
      <c r="I85" s="26"/>
      <c r="J85" s="27"/>
      <c r="K85" s="26">
        <f t="shared" si="6"/>
        <v>0</v>
      </c>
    </row>
    <row r="86" spans="1:21" s="1" customFormat="1" ht="33" customHeight="1" thickBot="1">
      <c r="A86" s="22"/>
      <c r="B86" s="23">
        <v>22190</v>
      </c>
      <c r="C86" s="23">
        <v>4602533784400</v>
      </c>
      <c r="D86" s="24" t="s">
        <v>87</v>
      </c>
      <c r="E86" s="25" t="s">
        <v>17</v>
      </c>
      <c r="F86" s="23">
        <v>8</v>
      </c>
      <c r="G86" s="26">
        <v>120</v>
      </c>
      <c r="H86" s="45"/>
      <c r="I86" s="26"/>
      <c r="J86" s="27"/>
      <c r="K86" s="26">
        <f t="shared" si="6"/>
        <v>0</v>
      </c>
    </row>
    <row r="87" spans="1:21" s="1" customFormat="1" ht="33" customHeight="1" thickBot="1">
      <c r="A87" s="21"/>
      <c r="B87" s="64" t="s">
        <v>88</v>
      </c>
      <c r="C87" s="65"/>
      <c r="D87" s="65"/>
      <c r="E87" s="65"/>
      <c r="F87" s="65"/>
      <c r="G87" s="65"/>
      <c r="H87" s="65"/>
      <c r="I87" s="65"/>
      <c r="J87" s="65"/>
      <c r="K87" s="66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 spans="1:21" s="1" customFormat="1" ht="33" customHeight="1">
      <c r="A88" s="22"/>
      <c r="B88" s="23">
        <v>23010</v>
      </c>
      <c r="C88" s="23">
        <v>4602533781423</v>
      </c>
      <c r="D88" s="24" t="s">
        <v>89</v>
      </c>
      <c r="E88" s="25" t="s">
        <v>67</v>
      </c>
      <c r="F88" s="23">
        <v>12</v>
      </c>
      <c r="G88" s="26">
        <v>120</v>
      </c>
      <c r="H88" s="45"/>
      <c r="I88" s="26"/>
      <c r="J88" s="27"/>
      <c r="K88" s="26">
        <f t="shared" si="6"/>
        <v>0</v>
      </c>
    </row>
    <row r="89" spans="1:21" s="1" customFormat="1" ht="34" customHeight="1">
      <c r="A89" s="22"/>
      <c r="B89" s="38">
        <v>23080</v>
      </c>
      <c r="C89" s="38">
        <v>4260559180035</v>
      </c>
      <c r="D89" s="39" t="s">
        <v>90</v>
      </c>
      <c r="E89" s="40" t="s">
        <v>91</v>
      </c>
      <c r="F89" s="38">
        <v>8</v>
      </c>
      <c r="G89" s="41">
        <v>177.83</v>
      </c>
      <c r="H89" s="42"/>
      <c r="I89" s="41"/>
      <c r="J89" s="27"/>
      <c r="K89" s="26">
        <f t="shared" si="6"/>
        <v>0</v>
      </c>
    </row>
    <row r="90" spans="1:21" s="1" customFormat="1" ht="34" customHeight="1">
      <c r="A90" s="22"/>
      <c r="B90" s="38">
        <v>23051</v>
      </c>
      <c r="C90" s="38">
        <v>4260559180059</v>
      </c>
      <c r="D90" s="39" t="s">
        <v>92</v>
      </c>
      <c r="E90" s="40" t="s">
        <v>91</v>
      </c>
      <c r="F90" s="38">
        <v>8</v>
      </c>
      <c r="G90" s="41">
        <v>231.18</v>
      </c>
      <c r="H90" s="42"/>
      <c r="I90" s="41"/>
      <c r="J90" s="27"/>
      <c r="K90" s="26">
        <f t="shared" si="6"/>
        <v>0</v>
      </c>
    </row>
    <row r="91" spans="1:21" s="1" customFormat="1" ht="34" customHeight="1">
      <c r="A91" s="22"/>
      <c r="B91" s="38">
        <v>23040</v>
      </c>
      <c r="C91" s="38">
        <v>4260559180134</v>
      </c>
      <c r="D91" s="39" t="s">
        <v>93</v>
      </c>
      <c r="E91" s="40" t="s">
        <v>91</v>
      </c>
      <c r="F91" s="38">
        <v>12</v>
      </c>
      <c r="G91" s="41">
        <v>132.13999999999999</v>
      </c>
      <c r="H91" s="42"/>
      <c r="I91" s="41"/>
      <c r="J91" s="27"/>
      <c r="K91" s="26">
        <f t="shared" si="6"/>
        <v>0</v>
      </c>
    </row>
    <row r="92" spans="1:21" s="1" customFormat="1" ht="33" customHeight="1">
      <c r="A92" s="22"/>
      <c r="B92" s="23">
        <v>23011</v>
      </c>
      <c r="C92" s="23">
        <v>4602533782406</v>
      </c>
      <c r="D92" s="24" t="s">
        <v>94</v>
      </c>
      <c r="E92" s="25" t="s">
        <v>25</v>
      </c>
      <c r="F92" s="23">
        <v>2</v>
      </c>
      <c r="G92" s="26">
        <v>309</v>
      </c>
      <c r="H92" s="45"/>
      <c r="I92" s="26"/>
      <c r="J92" s="27"/>
      <c r="K92" s="26">
        <f t="shared" si="6"/>
        <v>0</v>
      </c>
    </row>
    <row r="93" spans="1:21" s="1" customFormat="1" ht="33" customHeight="1">
      <c r="A93" s="22"/>
      <c r="B93" s="32">
        <v>23012</v>
      </c>
      <c r="C93" s="32">
        <v>4602533782413</v>
      </c>
      <c r="D93" s="33" t="s">
        <v>95</v>
      </c>
      <c r="E93" s="34" t="s">
        <v>25</v>
      </c>
      <c r="F93" s="32">
        <v>1</v>
      </c>
      <c r="G93" s="35">
        <v>1545</v>
      </c>
      <c r="H93" s="44">
        <v>0.15</v>
      </c>
      <c r="I93" s="35">
        <f>G93-G93*H93</f>
        <v>1313.25</v>
      </c>
      <c r="J93" s="36"/>
      <c r="K93" s="26">
        <f t="shared" ref="K93" si="7">I93*J93</f>
        <v>0</v>
      </c>
    </row>
    <row r="94" spans="1:21" s="1" customFormat="1" ht="33" customHeight="1">
      <c r="A94" s="22"/>
      <c r="B94" s="23">
        <v>23060</v>
      </c>
      <c r="C94" s="23">
        <v>4602533786633</v>
      </c>
      <c r="D94" s="24" t="s">
        <v>96</v>
      </c>
      <c r="E94" s="25" t="s">
        <v>67</v>
      </c>
      <c r="F94" s="23">
        <v>6</v>
      </c>
      <c r="G94" s="26">
        <v>160</v>
      </c>
      <c r="H94" s="45"/>
      <c r="I94" s="26"/>
      <c r="J94" s="27"/>
      <c r="K94" s="26">
        <f t="shared" si="6"/>
        <v>0</v>
      </c>
    </row>
    <row r="95" spans="1:21" s="1" customFormat="1" ht="33" customHeight="1">
      <c r="A95" s="22"/>
      <c r="B95" s="23">
        <v>23070</v>
      </c>
      <c r="C95" s="23">
        <v>4602533786640</v>
      </c>
      <c r="D95" s="24" t="s">
        <v>97</v>
      </c>
      <c r="E95" s="25" t="s">
        <v>67</v>
      </c>
      <c r="F95" s="23">
        <v>6</v>
      </c>
      <c r="G95" s="26">
        <v>160</v>
      </c>
      <c r="H95" s="45"/>
      <c r="I95" s="26"/>
      <c r="J95" s="27"/>
      <c r="K95" s="26">
        <f t="shared" si="6"/>
        <v>0</v>
      </c>
    </row>
    <row r="96" spans="1:21" s="1" customFormat="1" ht="33" customHeight="1" thickBot="1">
      <c r="A96" s="22"/>
      <c r="B96" s="23">
        <v>23030</v>
      </c>
      <c r="C96" s="23">
        <v>4602533783113</v>
      </c>
      <c r="D96" s="24" t="s">
        <v>98</v>
      </c>
      <c r="E96" s="25" t="s">
        <v>67</v>
      </c>
      <c r="F96" s="23">
        <v>6</v>
      </c>
      <c r="G96" s="26">
        <v>330</v>
      </c>
      <c r="H96" s="45"/>
      <c r="I96" s="26"/>
      <c r="J96" s="27"/>
      <c r="K96" s="26">
        <f t="shared" si="6"/>
        <v>0</v>
      </c>
    </row>
    <row r="97" spans="1:21" s="1" customFormat="1" ht="33" customHeight="1" thickBot="1">
      <c r="A97" s="21"/>
      <c r="B97" s="64" t="s">
        <v>99</v>
      </c>
      <c r="C97" s="65"/>
      <c r="D97" s="65"/>
      <c r="E97" s="65"/>
      <c r="F97" s="65"/>
      <c r="G97" s="65"/>
      <c r="H97" s="65"/>
      <c r="I97" s="65"/>
      <c r="J97" s="65"/>
      <c r="K97" s="66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spans="1:21" s="1" customFormat="1" ht="34" customHeight="1" thickBot="1">
      <c r="A98" s="22"/>
      <c r="B98" s="38">
        <v>24010</v>
      </c>
      <c r="C98" s="38">
        <v>4602533000777</v>
      </c>
      <c r="D98" s="39" t="s">
        <v>100</v>
      </c>
      <c r="E98" s="40" t="s">
        <v>17</v>
      </c>
      <c r="F98" s="38">
        <v>8</v>
      </c>
      <c r="G98" s="41">
        <v>256.39</v>
      </c>
      <c r="H98" s="42"/>
      <c r="I98" s="41"/>
      <c r="J98" s="42"/>
      <c r="K98" s="26">
        <f t="shared" si="6"/>
        <v>0</v>
      </c>
    </row>
    <row r="99" spans="1:21" s="1" customFormat="1" ht="33" customHeight="1" thickBot="1">
      <c r="A99" s="21"/>
      <c r="B99" s="61" t="s">
        <v>101</v>
      </c>
      <c r="C99" s="62"/>
      <c r="D99" s="62"/>
      <c r="E99" s="62"/>
      <c r="F99" s="62"/>
      <c r="G99" s="62"/>
      <c r="H99" s="62"/>
      <c r="I99" s="62"/>
      <c r="J99" s="62"/>
      <c r="K99" s="63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spans="1:21" s="1" customFormat="1" ht="33" customHeight="1" thickBot="1">
      <c r="A100" s="21"/>
      <c r="B100" s="64" t="s">
        <v>102</v>
      </c>
      <c r="C100" s="65"/>
      <c r="D100" s="65"/>
      <c r="E100" s="65"/>
      <c r="F100" s="65"/>
      <c r="G100" s="65"/>
      <c r="H100" s="65"/>
      <c r="I100" s="65"/>
      <c r="J100" s="65"/>
      <c r="K100" s="66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spans="1:21" s="1" customFormat="1" ht="33" customHeight="1">
      <c r="A101" s="22"/>
      <c r="B101" s="23">
        <v>31010</v>
      </c>
      <c r="C101" s="23">
        <v>4602533781447</v>
      </c>
      <c r="D101" s="24" t="s">
        <v>103</v>
      </c>
      <c r="E101" s="25" t="s">
        <v>13</v>
      </c>
      <c r="F101" s="23">
        <v>10</v>
      </c>
      <c r="G101" s="26">
        <v>148</v>
      </c>
      <c r="H101" s="45"/>
      <c r="I101" s="26"/>
      <c r="J101" s="27"/>
      <c r="K101" s="26">
        <f t="shared" ref="K101:K133" si="8">G101*J101</f>
        <v>0</v>
      </c>
    </row>
    <row r="102" spans="1:21" s="1" customFormat="1" ht="33" customHeight="1">
      <c r="A102" s="22"/>
      <c r="B102" s="23">
        <v>31012</v>
      </c>
      <c r="C102" s="23">
        <v>4602533783533</v>
      </c>
      <c r="D102" s="24" t="s">
        <v>104</v>
      </c>
      <c r="E102" s="25" t="s">
        <v>13</v>
      </c>
      <c r="F102" s="23">
        <v>4</v>
      </c>
      <c r="G102" s="26">
        <v>316</v>
      </c>
      <c r="H102" s="45"/>
      <c r="I102" s="26"/>
      <c r="J102" s="27"/>
      <c r="K102" s="26">
        <f t="shared" si="8"/>
        <v>0</v>
      </c>
    </row>
    <row r="103" spans="1:21" s="37" customFormat="1" ht="33" customHeight="1">
      <c r="A103" s="31"/>
      <c r="B103" s="32">
        <v>31014</v>
      </c>
      <c r="C103" s="32">
        <v>4602533786169</v>
      </c>
      <c r="D103" s="33" t="s">
        <v>105</v>
      </c>
      <c r="E103" s="34" t="s">
        <v>25</v>
      </c>
      <c r="F103" s="32">
        <v>1</v>
      </c>
      <c r="G103" s="35">
        <v>4170</v>
      </c>
      <c r="H103" s="44">
        <v>0.15</v>
      </c>
      <c r="I103" s="35">
        <f>G103-G103*H103</f>
        <v>3544.5</v>
      </c>
      <c r="J103" s="36"/>
      <c r="K103" s="26">
        <f t="shared" ref="K103:K134" si="9">I103*J103</f>
        <v>0</v>
      </c>
    </row>
    <row r="104" spans="1:21" s="1" customFormat="1" ht="33" customHeight="1">
      <c r="A104" s="22"/>
      <c r="B104" s="23">
        <v>31150</v>
      </c>
      <c r="C104" s="23">
        <v>4602533000111</v>
      </c>
      <c r="D104" s="24" t="s">
        <v>106</v>
      </c>
      <c r="E104" s="25" t="s">
        <v>13</v>
      </c>
      <c r="F104" s="23">
        <v>10</v>
      </c>
      <c r="G104" s="26">
        <v>155</v>
      </c>
      <c r="H104" s="45"/>
      <c r="I104" s="35"/>
      <c r="J104" s="27"/>
      <c r="K104" s="26">
        <f t="shared" si="8"/>
        <v>0</v>
      </c>
    </row>
    <row r="105" spans="1:21" s="37" customFormat="1" ht="33" customHeight="1">
      <c r="A105" s="31"/>
      <c r="B105" s="32">
        <v>31154</v>
      </c>
      <c r="C105" s="32">
        <v>4602533000050</v>
      </c>
      <c r="D105" s="33" t="s">
        <v>107</v>
      </c>
      <c r="E105" s="34" t="s">
        <v>25</v>
      </c>
      <c r="F105" s="32">
        <v>1</v>
      </c>
      <c r="G105" s="35">
        <v>4378</v>
      </c>
      <c r="H105" s="44">
        <v>0.15</v>
      </c>
      <c r="I105" s="35">
        <f t="shared" ref="I105:I134" si="10">G105-G105*H105</f>
        <v>3721.3</v>
      </c>
      <c r="J105" s="36"/>
      <c r="K105" s="26">
        <f t="shared" si="9"/>
        <v>0</v>
      </c>
    </row>
    <row r="106" spans="1:21" s="1" customFormat="1" ht="33" customHeight="1">
      <c r="A106" s="22"/>
      <c r="B106" s="23">
        <v>31020</v>
      </c>
      <c r="C106" s="23">
        <v>4602533781430</v>
      </c>
      <c r="D106" s="24" t="s">
        <v>108</v>
      </c>
      <c r="E106" s="25" t="s">
        <v>13</v>
      </c>
      <c r="F106" s="23">
        <v>10</v>
      </c>
      <c r="G106" s="26">
        <v>159</v>
      </c>
      <c r="H106" s="45"/>
      <c r="I106" s="35"/>
      <c r="J106" s="27"/>
      <c r="K106" s="26">
        <f t="shared" si="8"/>
        <v>0</v>
      </c>
    </row>
    <row r="107" spans="1:21" s="1" customFormat="1" ht="33" customHeight="1">
      <c r="A107" s="22"/>
      <c r="B107" s="23">
        <v>31022</v>
      </c>
      <c r="C107" s="23">
        <v>4602533783540</v>
      </c>
      <c r="D107" s="24" t="s">
        <v>109</v>
      </c>
      <c r="E107" s="25" t="s">
        <v>13</v>
      </c>
      <c r="F107" s="23">
        <v>4</v>
      </c>
      <c r="G107" s="26">
        <v>342</v>
      </c>
      <c r="H107" s="45"/>
      <c r="I107" s="35"/>
      <c r="J107" s="27"/>
      <c r="K107" s="26">
        <f t="shared" si="8"/>
        <v>0</v>
      </c>
    </row>
    <row r="108" spans="1:21" s="37" customFormat="1" ht="33" customHeight="1">
      <c r="A108" s="31"/>
      <c r="B108" s="32">
        <v>31024</v>
      </c>
      <c r="C108" s="32">
        <v>4602533786176</v>
      </c>
      <c r="D108" s="33" t="s">
        <v>110</v>
      </c>
      <c r="E108" s="34" t="s">
        <v>25</v>
      </c>
      <c r="F108" s="32">
        <v>1</v>
      </c>
      <c r="G108" s="35">
        <v>3377</v>
      </c>
      <c r="H108" s="44">
        <v>0.15</v>
      </c>
      <c r="I108" s="35">
        <f t="shared" si="10"/>
        <v>2870.45</v>
      </c>
      <c r="J108" s="36"/>
      <c r="K108" s="26">
        <f t="shared" si="9"/>
        <v>0</v>
      </c>
    </row>
    <row r="109" spans="1:21" s="1" customFormat="1" ht="33" customHeight="1">
      <c r="A109" s="22"/>
      <c r="B109" s="23">
        <v>31030</v>
      </c>
      <c r="C109" s="23">
        <v>4602533781478</v>
      </c>
      <c r="D109" s="24" t="s">
        <v>111</v>
      </c>
      <c r="E109" s="25" t="s">
        <v>13</v>
      </c>
      <c r="F109" s="23">
        <v>10</v>
      </c>
      <c r="G109" s="26">
        <v>159</v>
      </c>
      <c r="H109" s="45"/>
      <c r="I109" s="35"/>
      <c r="J109" s="27"/>
      <c r="K109" s="26">
        <f t="shared" si="8"/>
        <v>0</v>
      </c>
    </row>
    <row r="110" spans="1:21" s="1" customFormat="1" ht="33" customHeight="1">
      <c r="A110" s="22"/>
      <c r="B110" s="23">
        <v>31032</v>
      </c>
      <c r="C110" s="23">
        <v>4602533783557</v>
      </c>
      <c r="D110" s="24" t="s">
        <v>112</v>
      </c>
      <c r="E110" s="25" t="s">
        <v>13</v>
      </c>
      <c r="F110" s="23">
        <v>4</v>
      </c>
      <c r="G110" s="26">
        <v>342</v>
      </c>
      <c r="H110" s="45"/>
      <c r="I110" s="35"/>
      <c r="J110" s="27"/>
      <c r="K110" s="26">
        <f t="shared" si="8"/>
        <v>0</v>
      </c>
    </row>
    <row r="111" spans="1:21" s="37" customFormat="1" ht="33" customHeight="1">
      <c r="A111" s="31"/>
      <c r="B111" s="32">
        <v>31034</v>
      </c>
      <c r="C111" s="32">
        <v>4602533786183</v>
      </c>
      <c r="D111" s="33" t="s">
        <v>113</v>
      </c>
      <c r="E111" s="34" t="s">
        <v>25</v>
      </c>
      <c r="F111" s="32">
        <v>1</v>
      </c>
      <c r="G111" s="35">
        <v>3377</v>
      </c>
      <c r="H111" s="44">
        <v>0.15</v>
      </c>
      <c r="I111" s="35">
        <f t="shared" si="10"/>
        <v>2870.45</v>
      </c>
      <c r="J111" s="36"/>
      <c r="K111" s="26">
        <f t="shared" si="9"/>
        <v>0</v>
      </c>
    </row>
    <row r="112" spans="1:21" s="1" customFormat="1" ht="33" customHeight="1">
      <c r="A112" s="22"/>
      <c r="B112" s="23">
        <v>31040</v>
      </c>
      <c r="C112" s="23">
        <v>4602533781621</v>
      </c>
      <c r="D112" s="24" t="s">
        <v>114</v>
      </c>
      <c r="E112" s="25" t="s">
        <v>13</v>
      </c>
      <c r="F112" s="23">
        <v>10</v>
      </c>
      <c r="G112" s="26">
        <v>151</v>
      </c>
      <c r="H112" s="45"/>
      <c r="I112" s="35"/>
      <c r="J112" s="27"/>
      <c r="K112" s="26">
        <f t="shared" si="8"/>
        <v>0</v>
      </c>
    </row>
    <row r="113" spans="1:11" s="1" customFormat="1" ht="33" customHeight="1">
      <c r="A113" s="22"/>
      <c r="B113" s="23">
        <v>31042</v>
      </c>
      <c r="C113" s="23">
        <v>4602533783564</v>
      </c>
      <c r="D113" s="24" t="s">
        <v>115</v>
      </c>
      <c r="E113" s="25" t="s">
        <v>13</v>
      </c>
      <c r="F113" s="23">
        <v>4</v>
      </c>
      <c r="G113" s="26">
        <v>323</v>
      </c>
      <c r="H113" s="45"/>
      <c r="I113" s="35"/>
      <c r="J113" s="27"/>
      <c r="K113" s="26">
        <f t="shared" si="8"/>
        <v>0</v>
      </c>
    </row>
    <row r="114" spans="1:11" s="37" customFormat="1" ht="33" customHeight="1">
      <c r="A114" s="31"/>
      <c r="B114" s="32">
        <v>31044</v>
      </c>
      <c r="C114" s="32">
        <v>4602533786190</v>
      </c>
      <c r="D114" s="33" t="s">
        <v>116</v>
      </c>
      <c r="E114" s="34" t="s">
        <v>25</v>
      </c>
      <c r="F114" s="32">
        <v>1</v>
      </c>
      <c r="G114" s="35">
        <v>3195</v>
      </c>
      <c r="H114" s="44">
        <v>0.15</v>
      </c>
      <c r="I114" s="35">
        <f t="shared" si="10"/>
        <v>2715.75</v>
      </c>
      <c r="J114" s="36"/>
      <c r="K114" s="26">
        <f t="shared" si="9"/>
        <v>0</v>
      </c>
    </row>
    <row r="115" spans="1:11" s="1" customFormat="1" ht="33" customHeight="1">
      <c r="A115" s="22"/>
      <c r="B115" s="23">
        <v>31050</v>
      </c>
      <c r="C115" s="23">
        <v>4602533781454</v>
      </c>
      <c r="D115" s="24" t="s">
        <v>117</v>
      </c>
      <c r="E115" s="25" t="s">
        <v>13</v>
      </c>
      <c r="F115" s="23">
        <v>10</v>
      </c>
      <c r="G115" s="26">
        <v>148</v>
      </c>
      <c r="H115" s="45"/>
      <c r="I115" s="35"/>
      <c r="J115" s="27"/>
      <c r="K115" s="26">
        <f t="shared" si="8"/>
        <v>0</v>
      </c>
    </row>
    <row r="116" spans="1:11" s="1" customFormat="1" ht="33" customHeight="1">
      <c r="A116" s="22"/>
      <c r="B116" s="23">
        <v>31052</v>
      </c>
      <c r="C116" s="23">
        <v>4602533783571</v>
      </c>
      <c r="D116" s="24" t="s">
        <v>118</v>
      </c>
      <c r="E116" s="25" t="s">
        <v>13</v>
      </c>
      <c r="F116" s="23">
        <v>4</v>
      </c>
      <c r="G116" s="26">
        <v>316</v>
      </c>
      <c r="H116" s="45"/>
      <c r="I116" s="35"/>
      <c r="J116" s="27"/>
      <c r="K116" s="26">
        <f t="shared" si="8"/>
        <v>0</v>
      </c>
    </row>
    <row r="117" spans="1:11" s="37" customFormat="1" ht="33" customHeight="1">
      <c r="A117" s="31"/>
      <c r="B117" s="32">
        <v>31054</v>
      </c>
      <c r="C117" s="32">
        <v>4602533786206</v>
      </c>
      <c r="D117" s="33" t="s">
        <v>119</v>
      </c>
      <c r="E117" s="34" t="s">
        <v>25</v>
      </c>
      <c r="F117" s="32">
        <v>1</v>
      </c>
      <c r="G117" s="35">
        <v>4167</v>
      </c>
      <c r="H117" s="44">
        <v>0.15</v>
      </c>
      <c r="I117" s="35">
        <f t="shared" si="10"/>
        <v>3541.95</v>
      </c>
      <c r="J117" s="36"/>
      <c r="K117" s="26">
        <f t="shared" si="9"/>
        <v>0</v>
      </c>
    </row>
    <row r="118" spans="1:11" s="1" customFormat="1" ht="33" customHeight="1">
      <c r="A118" s="22"/>
      <c r="B118" s="23">
        <v>31060</v>
      </c>
      <c r="C118" s="23">
        <v>4602533781461</v>
      </c>
      <c r="D118" s="24" t="s">
        <v>120</v>
      </c>
      <c r="E118" s="25" t="s">
        <v>13</v>
      </c>
      <c r="F118" s="23">
        <v>10</v>
      </c>
      <c r="G118" s="26">
        <v>143</v>
      </c>
      <c r="H118" s="45"/>
      <c r="I118" s="35"/>
      <c r="J118" s="27"/>
      <c r="K118" s="26">
        <f t="shared" si="8"/>
        <v>0</v>
      </c>
    </row>
    <row r="119" spans="1:11" s="37" customFormat="1" ht="33" customHeight="1">
      <c r="A119" s="31"/>
      <c r="B119" s="32">
        <v>31064</v>
      </c>
      <c r="C119" s="32">
        <v>4602533786213</v>
      </c>
      <c r="D119" s="33" t="s">
        <v>121</v>
      </c>
      <c r="E119" s="34" t="s">
        <v>25</v>
      </c>
      <c r="F119" s="32">
        <v>1</v>
      </c>
      <c r="G119" s="35">
        <v>4023</v>
      </c>
      <c r="H119" s="44">
        <v>0.15</v>
      </c>
      <c r="I119" s="35">
        <f t="shared" si="10"/>
        <v>3419.55</v>
      </c>
      <c r="J119" s="36"/>
      <c r="K119" s="26">
        <f t="shared" si="9"/>
        <v>0</v>
      </c>
    </row>
    <row r="120" spans="1:11" s="1" customFormat="1" ht="33" customHeight="1">
      <c r="A120" s="22"/>
      <c r="B120" s="23">
        <v>31070</v>
      </c>
      <c r="C120" s="23">
        <v>4602533781485</v>
      </c>
      <c r="D120" s="24" t="s">
        <v>122</v>
      </c>
      <c r="E120" s="25" t="s">
        <v>13</v>
      </c>
      <c r="F120" s="23">
        <v>10</v>
      </c>
      <c r="G120" s="26">
        <v>151</v>
      </c>
      <c r="H120" s="45"/>
      <c r="I120" s="35"/>
      <c r="J120" s="27"/>
      <c r="K120" s="26">
        <f t="shared" si="8"/>
        <v>0</v>
      </c>
    </row>
    <row r="121" spans="1:11" s="1" customFormat="1" ht="33" customHeight="1">
      <c r="A121" s="22"/>
      <c r="B121" s="23">
        <v>31072</v>
      </c>
      <c r="C121" s="23">
        <v>4602533783595</v>
      </c>
      <c r="D121" s="24" t="s">
        <v>123</v>
      </c>
      <c r="E121" s="25" t="s">
        <v>13</v>
      </c>
      <c r="F121" s="23">
        <v>4</v>
      </c>
      <c r="G121" s="26">
        <v>324</v>
      </c>
      <c r="H121" s="45"/>
      <c r="I121" s="35"/>
      <c r="J121" s="27"/>
      <c r="K121" s="26">
        <f t="shared" si="8"/>
        <v>0</v>
      </c>
    </row>
    <row r="122" spans="1:11" s="37" customFormat="1" ht="33" customHeight="1">
      <c r="A122" s="31"/>
      <c r="B122" s="32">
        <v>31074</v>
      </c>
      <c r="C122" s="32">
        <v>4602533786220</v>
      </c>
      <c r="D122" s="33" t="s">
        <v>124</v>
      </c>
      <c r="E122" s="34" t="s">
        <v>25</v>
      </c>
      <c r="F122" s="32">
        <v>1</v>
      </c>
      <c r="G122" s="35">
        <v>3199</v>
      </c>
      <c r="H122" s="44">
        <v>0.15</v>
      </c>
      <c r="I122" s="35">
        <f t="shared" si="10"/>
        <v>2719.15</v>
      </c>
      <c r="J122" s="36"/>
      <c r="K122" s="26">
        <f t="shared" si="9"/>
        <v>0</v>
      </c>
    </row>
    <row r="123" spans="1:11" s="1" customFormat="1" ht="33" customHeight="1">
      <c r="A123" s="22"/>
      <c r="B123" s="23">
        <v>31080</v>
      </c>
      <c r="C123" s="23">
        <v>4602533782567</v>
      </c>
      <c r="D123" s="24" t="s">
        <v>125</v>
      </c>
      <c r="E123" s="25" t="s">
        <v>13</v>
      </c>
      <c r="F123" s="23">
        <v>10</v>
      </c>
      <c r="G123" s="26">
        <v>148</v>
      </c>
      <c r="H123" s="45"/>
      <c r="I123" s="35"/>
      <c r="J123" s="27"/>
      <c r="K123" s="26">
        <f t="shared" si="8"/>
        <v>0</v>
      </c>
    </row>
    <row r="124" spans="1:11" s="37" customFormat="1" ht="33" customHeight="1">
      <c r="A124" s="31"/>
      <c r="B124" s="32">
        <v>31084</v>
      </c>
      <c r="C124" s="32">
        <v>4602533786237</v>
      </c>
      <c r="D124" s="33" t="s">
        <v>126</v>
      </c>
      <c r="E124" s="34" t="s">
        <v>25</v>
      </c>
      <c r="F124" s="32">
        <v>1</v>
      </c>
      <c r="G124" s="35">
        <v>3125</v>
      </c>
      <c r="H124" s="44">
        <v>0.15</v>
      </c>
      <c r="I124" s="35">
        <f t="shared" si="10"/>
        <v>2656.25</v>
      </c>
      <c r="J124" s="36"/>
      <c r="K124" s="26">
        <f t="shared" si="9"/>
        <v>0</v>
      </c>
    </row>
    <row r="125" spans="1:11" s="1" customFormat="1" ht="33" customHeight="1">
      <c r="A125" s="22"/>
      <c r="B125" s="23">
        <v>31090</v>
      </c>
      <c r="C125" s="23">
        <v>4602533785414</v>
      </c>
      <c r="D125" s="24" t="s">
        <v>127</v>
      </c>
      <c r="E125" s="25" t="s">
        <v>13</v>
      </c>
      <c r="F125" s="23">
        <v>10</v>
      </c>
      <c r="G125" s="26">
        <v>151</v>
      </c>
      <c r="H125" s="45"/>
      <c r="I125" s="35"/>
      <c r="J125" s="27"/>
      <c r="K125" s="26">
        <f t="shared" si="8"/>
        <v>0</v>
      </c>
    </row>
    <row r="126" spans="1:11" s="37" customFormat="1" ht="33" customHeight="1">
      <c r="A126" s="31"/>
      <c r="B126" s="32">
        <v>31094</v>
      </c>
      <c r="C126" s="32">
        <v>4602533786244</v>
      </c>
      <c r="D126" s="33" t="s">
        <v>128</v>
      </c>
      <c r="E126" s="34" t="s">
        <v>25</v>
      </c>
      <c r="F126" s="32">
        <v>1</v>
      </c>
      <c r="G126" s="35">
        <v>3199</v>
      </c>
      <c r="H126" s="44">
        <v>0.15</v>
      </c>
      <c r="I126" s="35">
        <f t="shared" si="10"/>
        <v>2719.15</v>
      </c>
      <c r="J126" s="36"/>
      <c r="K126" s="26">
        <f t="shared" si="9"/>
        <v>0</v>
      </c>
    </row>
    <row r="127" spans="1:11" s="1" customFormat="1" ht="33" customHeight="1">
      <c r="A127" s="22"/>
      <c r="B127" s="23">
        <v>31120</v>
      </c>
      <c r="C127" s="23">
        <v>4602533784837</v>
      </c>
      <c r="D127" s="24" t="s">
        <v>129</v>
      </c>
      <c r="E127" s="25" t="s">
        <v>13</v>
      </c>
      <c r="F127" s="23">
        <v>4</v>
      </c>
      <c r="G127" s="26">
        <v>384</v>
      </c>
      <c r="H127" s="45"/>
      <c r="I127" s="35"/>
      <c r="J127" s="27"/>
      <c r="K127" s="26">
        <f t="shared" si="8"/>
        <v>0</v>
      </c>
    </row>
    <row r="128" spans="1:11" s="37" customFormat="1" ht="33" customHeight="1">
      <c r="A128" s="31"/>
      <c r="B128" s="32">
        <v>31124</v>
      </c>
      <c r="C128" s="32">
        <v>4602533786282</v>
      </c>
      <c r="D128" s="33" t="s">
        <v>130</v>
      </c>
      <c r="E128" s="34" t="s">
        <v>25</v>
      </c>
      <c r="F128" s="32">
        <v>1</v>
      </c>
      <c r="G128" s="35">
        <v>4506</v>
      </c>
      <c r="H128" s="44">
        <v>0.15</v>
      </c>
      <c r="I128" s="35">
        <f t="shared" si="10"/>
        <v>3830.1</v>
      </c>
      <c r="J128" s="36"/>
      <c r="K128" s="26">
        <f t="shared" si="9"/>
        <v>0</v>
      </c>
    </row>
    <row r="129" spans="1:21" s="1" customFormat="1" ht="33" customHeight="1">
      <c r="A129" s="22"/>
      <c r="B129" s="23">
        <v>31110</v>
      </c>
      <c r="C129" s="23">
        <v>4602533784820</v>
      </c>
      <c r="D129" s="24" t="s">
        <v>131</v>
      </c>
      <c r="E129" s="25" t="s">
        <v>13</v>
      </c>
      <c r="F129" s="23">
        <v>4</v>
      </c>
      <c r="G129" s="26">
        <v>384</v>
      </c>
      <c r="H129" s="45"/>
      <c r="I129" s="35"/>
      <c r="J129" s="27"/>
      <c r="K129" s="26">
        <f t="shared" si="8"/>
        <v>0</v>
      </c>
    </row>
    <row r="130" spans="1:21" s="37" customFormat="1" ht="33" customHeight="1">
      <c r="A130" s="31"/>
      <c r="B130" s="32">
        <v>31114</v>
      </c>
      <c r="C130" s="32">
        <v>4602533786268</v>
      </c>
      <c r="D130" s="33" t="s">
        <v>132</v>
      </c>
      <c r="E130" s="34" t="s">
        <v>25</v>
      </c>
      <c r="F130" s="32">
        <v>1</v>
      </c>
      <c r="G130" s="35">
        <v>4506</v>
      </c>
      <c r="H130" s="44">
        <v>0.15</v>
      </c>
      <c r="I130" s="35">
        <f t="shared" si="10"/>
        <v>3830.1</v>
      </c>
      <c r="J130" s="36"/>
      <c r="K130" s="26">
        <f t="shared" si="9"/>
        <v>0</v>
      </c>
    </row>
    <row r="131" spans="1:21" s="1" customFormat="1" ht="33" customHeight="1">
      <c r="A131" s="22"/>
      <c r="B131" s="23">
        <v>31130</v>
      </c>
      <c r="C131" s="23">
        <v>4602533784844</v>
      </c>
      <c r="D131" s="24" t="s">
        <v>133</v>
      </c>
      <c r="E131" s="25" t="s">
        <v>13</v>
      </c>
      <c r="F131" s="23">
        <v>4</v>
      </c>
      <c r="G131" s="26">
        <v>384</v>
      </c>
      <c r="H131" s="45"/>
      <c r="I131" s="35"/>
      <c r="J131" s="27"/>
      <c r="K131" s="26">
        <f t="shared" si="8"/>
        <v>0</v>
      </c>
    </row>
    <row r="132" spans="1:21" s="37" customFormat="1" ht="33" customHeight="1">
      <c r="A132" s="31"/>
      <c r="B132" s="32">
        <v>31134</v>
      </c>
      <c r="C132" s="32">
        <v>4602533786275</v>
      </c>
      <c r="D132" s="33" t="s">
        <v>134</v>
      </c>
      <c r="E132" s="34" t="s">
        <v>25</v>
      </c>
      <c r="F132" s="32">
        <v>1</v>
      </c>
      <c r="G132" s="35">
        <v>4506</v>
      </c>
      <c r="H132" s="44">
        <v>0.15</v>
      </c>
      <c r="I132" s="35">
        <f t="shared" si="10"/>
        <v>3830.1</v>
      </c>
      <c r="J132" s="36"/>
      <c r="K132" s="26">
        <f t="shared" si="9"/>
        <v>0</v>
      </c>
    </row>
    <row r="133" spans="1:21" s="1" customFormat="1" ht="33" customHeight="1">
      <c r="A133" s="22"/>
      <c r="B133" s="23">
        <v>31140</v>
      </c>
      <c r="C133" s="23">
        <v>4602533785391</v>
      </c>
      <c r="D133" s="24" t="s">
        <v>135</v>
      </c>
      <c r="E133" s="25" t="s">
        <v>13</v>
      </c>
      <c r="F133" s="23">
        <v>4</v>
      </c>
      <c r="G133" s="26">
        <v>384</v>
      </c>
      <c r="H133" s="45"/>
      <c r="I133" s="35"/>
      <c r="J133" s="27"/>
      <c r="K133" s="26">
        <f t="shared" si="8"/>
        <v>0</v>
      </c>
    </row>
    <row r="134" spans="1:21" s="37" customFormat="1" ht="33" customHeight="1" thickBot="1">
      <c r="A134" s="31"/>
      <c r="B134" s="32">
        <v>31144</v>
      </c>
      <c r="C134" s="32">
        <v>4602533786251</v>
      </c>
      <c r="D134" s="33" t="s">
        <v>136</v>
      </c>
      <c r="E134" s="34" t="s">
        <v>25</v>
      </c>
      <c r="F134" s="32">
        <v>1</v>
      </c>
      <c r="G134" s="35">
        <v>4506</v>
      </c>
      <c r="H134" s="44">
        <v>0.15</v>
      </c>
      <c r="I134" s="35">
        <f t="shared" si="10"/>
        <v>3830.1</v>
      </c>
      <c r="J134" s="36"/>
      <c r="K134" s="26">
        <f t="shared" si="9"/>
        <v>0</v>
      </c>
    </row>
    <row r="135" spans="1:21" s="1" customFormat="1" ht="33" customHeight="1" thickBot="1">
      <c r="A135" s="21"/>
      <c r="B135" s="64" t="s">
        <v>137</v>
      </c>
      <c r="C135" s="65"/>
      <c r="D135" s="65"/>
      <c r="E135" s="65"/>
      <c r="F135" s="65"/>
      <c r="G135" s="65"/>
      <c r="H135" s="65"/>
      <c r="I135" s="65"/>
      <c r="J135" s="65"/>
      <c r="K135" s="66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spans="1:21" s="1" customFormat="1" ht="33" customHeight="1">
      <c r="A136" s="22"/>
      <c r="B136" s="23">
        <v>32010</v>
      </c>
      <c r="C136" s="23">
        <v>4602533781577</v>
      </c>
      <c r="D136" s="24" t="s">
        <v>138</v>
      </c>
      <c r="E136" s="25" t="s">
        <v>67</v>
      </c>
      <c r="F136" s="23">
        <v>6</v>
      </c>
      <c r="G136" s="26">
        <v>128</v>
      </c>
      <c r="H136" s="45"/>
      <c r="I136" s="26"/>
      <c r="J136" s="27"/>
      <c r="K136" s="26">
        <f t="shared" ref="K136:K169" si="11">G136*J136</f>
        <v>0</v>
      </c>
    </row>
    <row r="137" spans="1:21" s="1" customFormat="1" ht="33" customHeight="1">
      <c r="A137" s="22"/>
      <c r="B137" s="23">
        <v>32020</v>
      </c>
      <c r="C137" s="23">
        <v>4602533781614</v>
      </c>
      <c r="D137" s="24" t="s">
        <v>139</v>
      </c>
      <c r="E137" s="25" t="s">
        <v>67</v>
      </c>
      <c r="F137" s="23">
        <v>6</v>
      </c>
      <c r="G137" s="26">
        <v>126</v>
      </c>
      <c r="H137" s="45"/>
      <c r="I137" s="26"/>
      <c r="J137" s="27"/>
      <c r="K137" s="26">
        <f t="shared" si="11"/>
        <v>0</v>
      </c>
    </row>
    <row r="138" spans="1:21" s="1" customFormat="1" ht="33" customHeight="1">
      <c r="A138" s="22"/>
      <c r="B138" s="23">
        <v>32030</v>
      </c>
      <c r="C138" s="23">
        <v>4602533781607</v>
      </c>
      <c r="D138" s="24" t="s">
        <v>140</v>
      </c>
      <c r="E138" s="25" t="s">
        <v>67</v>
      </c>
      <c r="F138" s="23">
        <v>6</v>
      </c>
      <c r="G138" s="26">
        <v>112</v>
      </c>
      <c r="H138" s="45"/>
      <c r="I138" s="26"/>
      <c r="J138" s="27"/>
      <c r="K138" s="26">
        <f t="shared" si="11"/>
        <v>0</v>
      </c>
    </row>
    <row r="139" spans="1:21" s="1" customFormat="1" ht="33" customHeight="1">
      <c r="A139" s="22"/>
      <c r="B139" s="23">
        <v>32040</v>
      </c>
      <c r="C139" s="23">
        <v>4602533781591</v>
      </c>
      <c r="D139" s="24" t="s">
        <v>141</v>
      </c>
      <c r="E139" s="25" t="s">
        <v>67</v>
      </c>
      <c r="F139" s="23">
        <v>6</v>
      </c>
      <c r="G139" s="26">
        <v>192</v>
      </c>
      <c r="H139" s="45"/>
      <c r="I139" s="26"/>
      <c r="J139" s="27"/>
      <c r="K139" s="26">
        <f t="shared" si="11"/>
        <v>0</v>
      </c>
    </row>
    <row r="140" spans="1:21" s="1" customFormat="1" ht="33" customHeight="1">
      <c r="A140" s="22"/>
      <c r="B140" s="23">
        <v>32050</v>
      </c>
      <c r="C140" s="23">
        <v>4602533781584</v>
      </c>
      <c r="D140" s="24" t="s">
        <v>142</v>
      </c>
      <c r="E140" s="25" t="s">
        <v>67</v>
      </c>
      <c r="F140" s="23">
        <v>6</v>
      </c>
      <c r="G140" s="26">
        <v>182</v>
      </c>
      <c r="H140" s="45"/>
      <c r="I140" s="26"/>
      <c r="J140" s="27"/>
      <c r="K140" s="26">
        <f t="shared" si="11"/>
        <v>0</v>
      </c>
    </row>
    <row r="141" spans="1:21" s="1" customFormat="1" ht="33" customHeight="1">
      <c r="A141" s="22"/>
      <c r="B141" s="23">
        <v>32060</v>
      </c>
      <c r="C141" s="23">
        <v>4602533781737</v>
      </c>
      <c r="D141" s="24" t="s">
        <v>143</v>
      </c>
      <c r="E141" s="25" t="s">
        <v>67</v>
      </c>
      <c r="F141" s="23">
        <v>6</v>
      </c>
      <c r="G141" s="26">
        <v>226</v>
      </c>
      <c r="H141" s="45"/>
      <c r="I141" s="26"/>
      <c r="J141" s="27"/>
      <c r="K141" s="26">
        <f t="shared" si="11"/>
        <v>0</v>
      </c>
    </row>
    <row r="142" spans="1:21" s="1" customFormat="1" ht="33" customHeight="1">
      <c r="A142" s="22"/>
      <c r="B142" s="23">
        <v>32160</v>
      </c>
      <c r="C142" s="23">
        <v>4602533782215</v>
      </c>
      <c r="D142" s="24" t="s">
        <v>144</v>
      </c>
      <c r="E142" s="25" t="s">
        <v>67</v>
      </c>
      <c r="F142" s="23">
        <v>6</v>
      </c>
      <c r="G142" s="26">
        <v>157</v>
      </c>
      <c r="H142" s="45"/>
      <c r="I142" s="26"/>
      <c r="J142" s="27"/>
      <c r="K142" s="26">
        <f t="shared" si="11"/>
        <v>0</v>
      </c>
    </row>
    <row r="143" spans="1:21" s="1" customFormat="1" ht="33" customHeight="1">
      <c r="A143" s="22"/>
      <c r="B143" s="23">
        <v>32320</v>
      </c>
      <c r="C143" s="23">
        <v>4602533784660</v>
      </c>
      <c r="D143" s="24" t="s">
        <v>145</v>
      </c>
      <c r="E143" s="25" t="s">
        <v>67</v>
      </c>
      <c r="F143" s="23">
        <v>6</v>
      </c>
      <c r="G143" s="26">
        <v>198</v>
      </c>
      <c r="H143" s="45"/>
      <c r="I143" s="26"/>
      <c r="J143" s="27"/>
      <c r="K143" s="26">
        <f t="shared" si="11"/>
        <v>0</v>
      </c>
    </row>
    <row r="144" spans="1:21" s="1" customFormat="1" ht="33" customHeight="1">
      <c r="A144" s="22"/>
      <c r="B144" s="23">
        <v>32330</v>
      </c>
      <c r="C144" s="23">
        <v>4602533784653</v>
      </c>
      <c r="D144" s="24" t="s">
        <v>146</v>
      </c>
      <c r="E144" s="25" t="s">
        <v>67</v>
      </c>
      <c r="F144" s="23">
        <v>6</v>
      </c>
      <c r="G144" s="26">
        <v>251</v>
      </c>
      <c r="H144" s="45"/>
      <c r="I144" s="26"/>
      <c r="J144" s="27"/>
      <c r="K144" s="26">
        <f t="shared" si="11"/>
        <v>0</v>
      </c>
    </row>
    <row r="145" spans="1:11" s="1" customFormat="1" ht="33" customHeight="1">
      <c r="A145" s="22"/>
      <c r="B145" s="23">
        <v>32390</v>
      </c>
      <c r="C145" s="23">
        <v>4602533786015</v>
      </c>
      <c r="D145" s="24" t="s">
        <v>147</v>
      </c>
      <c r="E145" s="25" t="s">
        <v>67</v>
      </c>
      <c r="F145" s="23">
        <v>6</v>
      </c>
      <c r="G145" s="26">
        <v>219</v>
      </c>
      <c r="H145" s="45"/>
      <c r="I145" s="26"/>
      <c r="J145" s="27"/>
      <c r="K145" s="26">
        <f t="shared" si="11"/>
        <v>0</v>
      </c>
    </row>
    <row r="146" spans="1:11" s="1" customFormat="1" ht="33" customHeight="1">
      <c r="A146" s="22"/>
      <c r="B146" s="23">
        <v>32400</v>
      </c>
      <c r="C146" s="23">
        <v>4602533786039</v>
      </c>
      <c r="D146" s="24" t="s">
        <v>148</v>
      </c>
      <c r="E146" s="25" t="s">
        <v>67</v>
      </c>
      <c r="F146" s="23">
        <v>6</v>
      </c>
      <c r="G146" s="26">
        <v>250</v>
      </c>
      <c r="H146" s="45"/>
      <c r="I146" s="26"/>
      <c r="J146" s="27"/>
      <c r="K146" s="26">
        <f t="shared" si="11"/>
        <v>0</v>
      </c>
    </row>
    <row r="147" spans="1:11" s="1" customFormat="1" ht="33" customHeight="1">
      <c r="A147" s="22"/>
      <c r="B147" s="23">
        <v>32070</v>
      </c>
      <c r="C147" s="23">
        <v>4602533782048</v>
      </c>
      <c r="D147" s="24" t="s">
        <v>149</v>
      </c>
      <c r="E147" s="25" t="s">
        <v>150</v>
      </c>
      <c r="F147" s="23">
        <v>6</v>
      </c>
      <c r="G147" s="26">
        <v>177</v>
      </c>
      <c r="H147" s="45"/>
      <c r="I147" s="26"/>
      <c r="J147" s="27"/>
      <c r="K147" s="26">
        <f t="shared" si="11"/>
        <v>0</v>
      </c>
    </row>
    <row r="148" spans="1:11" s="1" customFormat="1" ht="33" customHeight="1">
      <c r="A148" s="22"/>
      <c r="B148" s="23">
        <v>32080</v>
      </c>
      <c r="C148" s="23">
        <v>4602533782055</v>
      </c>
      <c r="D148" s="24" t="s">
        <v>151</v>
      </c>
      <c r="E148" s="25" t="s">
        <v>150</v>
      </c>
      <c r="F148" s="23">
        <v>6</v>
      </c>
      <c r="G148" s="26">
        <v>235</v>
      </c>
      <c r="H148" s="45"/>
      <c r="I148" s="26"/>
      <c r="J148" s="27"/>
      <c r="K148" s="26">
        <f t="shared" si="11"/>
        <v>0</v>
      </c>
    </row>
    <row r="149" spans="1:11" s="1" customFormat="1" ht="33" customHeight="1">
      <c r="A149" s="22"/>
      <c r="B149" s="23">
        <v>32090</v>
      </c>
      <c r="C149" s="23">
        <v>4602533782093</v>
      </c>
      <c r="D149" s="24" t="s">
        <v>152</v>
      </c>
      <c r="E149" s="25" t="s">
        <v>153</v>
      </c>
      <c r="F149" s="23">
        <v>12</v>
      </c>
      <c r="G149" s="26">
        <v>227</v>
      </c>
      <c r="H149" s="45"/>
      <c r="I149" s="26"/>
      <c r="J149" s="27"/>
      <c r="K149" s="26">
        <f t="shared" si="11"/>
        <v>0</v>
      </c>
    </row>
    <row r="150" spans="1:11" s="1" customFormat="1" ht="34" customHeight="1">
      <c r="A150" s="43"/>
      <c r="B150" s="38">
        <v>32100</v>
      </c>
      <c r="C150" s="38">
        <v>4260559180141</v>
      </c>
      <c r="D150" s="39" t="s">
        <v>154</v>
      </c>
      <c r="E150" s="40" t="s">
        <v>153</v>
      </c>
      <c r="F150" s="38">
        <v>2</v>
      </c>
      <c r="G150" s="41">
        <v>273</v>
      </c>
      <c r="H150" s="42"/>
      <c r="I150" s="41"/>
      <c r="J150" s="27"/>
      <c r="K150" s="26">
        <f t="shared" si="11"/>
        <v>0</v>
      </c>
    </row>
    <row r="151" spans="1:11" s="1" customFormat="1" ht="33" customHeight="1">
      <c r="A151" s="22"/>
      <c r="B151" s="23">
        <v>32110</v>
      </c>
      <c r="C151" s="23">
        <v>4602533782109</v>
      </c>
      <c r="D151" s="24" t="s">
        <v>155</v>
      </c>
      <c r="E151" s="25" t="s">
        <v>153</v>
      </c>
      <c r="F151" s="23">
        <v>2</v>
      </c>
      <c r="G151" s="26">
        <v>432</v>
      </c>
      <c r="H151" s="45"/>
      <c r="I151" s="26"/>
      <c r="J151" s="27"/>
      <c r="K151" s="26">
        <f t="shared" si="11"/>
        <v>0</v>
      </c>
    </row>
    <row r="152" spans="1:11" s="1" customFormat="1" ht="33" customHeight="1">
      <c r="A152" s="22"/>
      <c r="B152" s="23">
        <v>32200</v>
      </c>
      <c r="C152" s="23">
        <v>4602533783724</v>
      </c>
      <c r="D152" s="24" t="s">
        <v>156</v>
      </c>
      <c r="E152" s="25" t="s">
        <v>150</v>
      </c>
      <c r="F152" s="23">
        <v>6</v>
      </c>
      <c r="G152" s="26">
        <v>153</v>
      </c>
      <c r="H152" s="45"/>
      <c r="I152" s="26"/>
      <c r="J152" s="27"/>
      <c r="K152" s="26">
        <f t="shared" si="11"/>
        <v>0</v>
      </c>
    </row>
    <row r="153" spans="1:11" s="1" customFormat="1" ht="33" customHeight="1">
      <c r="A153" s="22"/>
      <c r="B153" s="23">
        <v>32370</v>
      </c>
      <c r="C153" s="23">
        <v>4602533786053</v>
      </c>
      <c r="D153" s="24" t="s">
        <v>157</v>
      </c>
      <c r="E153" s="25" t="s">
        <v>150</v>
      </c>
      <c r="F153" s="23">
        <v>9</v>
      </c>
      <c r="G153" s="26">
        <v>123</v>
      </c>
      <c r="H153" s="45"/>
      <c r="I153" s="26"/>
      <c r="J153" s="27"/>
      <c r="K153" s="26">
        <f t="shared" si="11"/>
        <v>0</v>
      </c>
    </row>
    <row r="154" spans="1:11" s="1" customFormat="1" ht="33" customHeight="1">
      <c r="A154" s="22"/>
      <c r="B154" s="23">
        <v>32380</v>
      </c>
      <c r="C154" s="23">
        <v>4602533785988</v>
      </c>
      <c r="D154" s="24" t="s">
        <v>158</v>
      </c>
      <c r="E154" s="25" t="s">
        <v>150</v>
      </c>
      <c r="F154" s="23">
        <v>12</v>
      </c>
      <c r="G154" s="26">
        <v>100</v>
      </c>
      <c r="H154" s="45"/>
      <c r="I154" s="26"/>
      <c r="J154" s="27"/>
      <c r="K154" s="26">
        <f t="shared" si="11"/>
        <v>0</v>
      </c>
    </row>
    <row r="155" spans="1:11" s="1" customFormat="1" ht="33" customHeight="1">
      <c r="A155" s="22"/>
      <c r="B155" s="23">
        <v>32130</v>
      </c>
      <c r="C155" s="23">
        <v>4602533782147</v>
      </c>
      <c r="D155" s="24" t="s">
        <v>159</v>
      </c>
      <c r="E155" s="25" t="s">
        <v>13</v>
      </c>
      <c r="F155" s="23">
        <v>8</v>
      </c>
      <c r="G155" s="26">
        <v>157</v>
      </c>
      <c r="H155" s="45"/>
      <c r="I155" s="26"/>
      <c r="J155" s="27"/>
      <c r="K155" s="26">
        <f t="shared" si="11"/>
        <v>0</v>
      </c>
    </row>
    <row r="156" spans="1:11" s="1" customFormat="1" ht="33" customHeight="1">
      <c r="A156" s="22"/>
      <c r="B156" s="23">
        <v>32140</v>
      </c>
      <c r="C156" s="23">
        <v>4602533782246</v>
      </c>
      <c r="D156" s="24" t="s">
        <v>160</v>
      </c>
      <c r="E156" s="25" t="s">
        <v>13</v>
      </c>
      <c r="F156" s="23">
        <v>8</v>
      </c>
      <c r="G156" s="26">
        <v>128</v>
      </c>
      <c r="H156" s="45"/>
      <c r="I156" s="26"/>
      <c r="J156" s="27"/>
      <c r="K156" s="26">
        <f t="shared" si="11"/>
        <v>0</v>
      </c>
    </row>
    <row r="157" spans="1:11" s="1" customFormat="1" ht="33" customHeight="1">
      <c r="A157" s="22"/>
      <c r="B157" s="23">
        <v>32170</v>
      </c>
      <c r="C157" s="23">
        <v>4602533782987</v>
      </c>
      <c r="D157" s="24" t="s">
        <v>161</v>
      </c>
      <c r="E157" s="25" t="s">
        <v>13</v>
      </c>
      <c r="F157" s="23">
        <v>8</v>
      </c>
      <c r="G157" s="26">
        <v>114</v>
      </c>
      <c r="H157" s="45"/>
      <c r="I157" s="26"/>
      <c r="J157" s="27"/>
      <c r="K157" s="26">
        <f t="shared" si="11"/>
        <v>0</v>
      </c>
    </row>
    <row r="158" spans="1:11" s="1" customFormat="1" ht="33" customHeight="1">
      <c r="A158" s="22"/>
      <c r="B158" s="23">
        <v>32180</v>
      </c>
      <c r="C158" s="23">
        <v>4602533783038</v>
      </c>
      <c r="D158" s="24" t="s">
        <v>162</v>
      </c>
      <c r="E158" s="25" t="s">
        <v>13</v>
      </c>
      <c r="F158" s="23">
        <v>8</v>
      </c>
      <c r="G158" s="26">
        <v>331</v>
      </c>
      <c r="H158" s="45"/>
      <c r="I158" s="26"/>
      <c r="J158" s="27"/>
      <c r="K158" s="26">
        <f t="shared" si="11"/>
        <v>0</v>
      </c>
    </row>
    <row r="159" spans="1:11" s="1" customFormat="1" ht="33" customHeight="1">
      <c r="A159" s="22"/>
      <c r="B159" s="23">
        <v>32210</v>
      </c>
      <c r="C159" s="23">
        <v>4602533786398</v>
      </c>
      <c r="D159" s="24" t="s">
        <v>163</v>
      </c>
      <c r="E159" s="25" t="s">
        <v>13</v>
      </c>
      <c r="F159" s="23">
        <v>6</v>
      </c>
      <c r="G159" s="26">
        <v>185</v>
      </c>
      <c r="H159" s="45"/>
      <c r="I159" s="26"/>
      <c r="J159" s="27"/>
      <c r="K159" s="26">
        <f t="shared" si="11"/>
        <v>0</v>
      </c>
    </row>
    <row r="160" spans="1:11" s="1" customFormat="1" ht="33" customHeight="1">
      <c r="A160" s="22"/>
      <c r="B160" s="23">
        <v>32220</v>
      </c>
      <c r="C160" s="23">
        <v>4602533786411</v>
      </c>
      <c r="D160" s="24" t="s">
        <v>164</v>
      </c>
      <c r="E160" s="25" t="s">
        <v>13</v>
      </c>
      <c r="F160" s="23">
        <v>6</v>
      </c>
      <c r="G160" s="26">
        <v>185</v>
      </c>
      <c r="H160" s="45"/>
      <c r="I160" s="26"/>
      <c r="J160" s="27"/>
      <c r="K160" s="26">
        <f t="shared" si="11"/>
        <v>0</v>
      </c>
    </row>
    <row r="161" spans="1:21" s="1" customFormat="1" ht="33" customHeight="1">
      <c r="A161" s="22"/>
      <c r="B161" s="23">
        <v>32230</v>
      </c>
      <c r="C161" s="23">
        <v>4602533786435</v>
      </c>
      <c r="D161" s="24" t="s">
        <v>165</v>
      </c>
      <c r="E161" s="25" t="s">
        <v>13</v>
      </c>
      <c r="F161" s="23">
        <v>6</v>
      </c>
      <c r="G161" s="26">
        <v>185</v>
      </c>
      <c r="H161" s="45"/>
      <c r="I161" s="26"/>
      <c r="J161" s="27"/>
      <c r="K161" s="26">
        <f t="shared" si="11"/>
        <v>0</v>
      </c>
    </row>
    <row r="162" spans="1:21" s="1" customFormat="1" ht="33" customHeight="1">
      <c r="A162" s="22"/>
      <c r="B162" s="23">
        <v>32240</v>
      </c>
      <c r="C162" s="23">
        <v>4602533784417</v>
      </c>
      <c r="D162" s="24" t="s">
        <v>166</v>
      </c>
      <c r="E162" s="25" t="s">
        <v>17</v>
      </c>
      <c r="F162" s="23">
        <v>8</v>
      </c>
      <c r="G162" s="26">
        <v>158</v>
      </c>
      <c r="H162" s="45"/>
      <c r="I162" s="26"/>
      <c r="J162" s="27"/>
      <c r="K162" s="26">
        <f t="shared" si="11"/>
        <v>0</v>
      </c>
    </row>
    <row r="163" spans="1:21" s="1" customFormat="1" ht="33" customHeight="1">
      <c r="A163" s="22"/>
      <c r="B163" s="23">
        <v>32250</v>
      </c>
      <c r="C163" s="23">
        <v>4602533784479</v>
      </c>
      <c r="D163" s="24" t="s">
        <v>167</v>
      </c>
      <c r="E163" s="25" t="s">
        <v>17</v>
      </c>
      <c r="F163" s="23">
        <v>8</v>
      </c>
      <c r="G163" s="26">
        <v>158</v>
      </c>
      <c r="H163" s="45"/>
      <c r="I163" s="26"/>
      <c r="J163" s="27"/>
      <c r="K163" s="26">
        <f t="shared" si="11"/>
        <v>0</v>
      </c>
    </row>
    <row r="164" spans="1:21" s="1" customFormat="1" ht="33" customHeight="1">
      <c r="A164" s="22"/>
      <c r="B164" s="23">
        <v>32260</v>
      </c>
      <c r="C164" s="23">
        <v>4602533784462</v>
      </c>
      <c r="D164" s="24" t="s">
        <v>168</v>
      </c>
      <c r="E164" s="25" t="s">
        <v>17</v>
      </c>
      <c r="F164" s="23">
        <v>8</v>
      </c>
      <c r="G164" s="26">
        <v>158</v>
      </c>
      <c r="H164" s="45"/>
      <c r="I164" s="26"/>
      <c r="J164" s="27"/>
      <c r="K164" s="26">
        <f t="shared" si="11"/>
        <v>0</v>
      </c>
    </row>
    <row r="165" spans="1:21" s="1" customFormat="1" ht="33" customHeight="1">
      <c r="A165" s="22"/>
      <c r="B165" s="23">
        <v>32270</v>
      </c>
      <c r="C165" s="23">
        <v>4602533784424</v>
      </c>
      <c r="D165" s="24" t="s">
        <v>169</v>
      </c>
      <c r="E165" s="25" t="s">
        <v>17</v>
      </c>
      <c r="F165" s="23">
        <v>8</v>
      </c>
      <c r="G165" s="26">
        <v>158</v>
      </c>
      <c r="H165" s="45"/>
      <c r="I165" s="26"/>
      <c r="J165" s="27"/>
      <c r="K165" s="26">
        <f t="shared" si="11"/>
        <v>0</v>
      </c>
    </row>
    <row r="166" spans="1:21" s="1" customFormat="1" ht="33" customHeight="1">
      <c r="A166" s="22"/>
      <c r="B166" s="23">
        <v>32280</v>
      </c>
      <c r="C166" s="23">
        <v>4602533784431</v>
      </c>
      <c r="D166" s="24" t="s">
        <v>170</v>
      </c>
      <c r="E166" s="25" t="s">
        <v>17</v>
      </c>
      <c r="F166" s="23">
        <v>8</v>
      </c>
      <c r="G166" s="26">
        <v>158</v>
      </c>
      <c r="H166" s="45"/>
      <c r="I166" s="26"/>
      <c r="J166" s="27"/>
      <c r="K166" s="26">
        <f t="shared" si="11"/>
        <v>0</v>
      </c>
    </row>
    <row r="167" spans="1:21" s="1" customFormat="1" ht="33" customHeight="1">
      <c r="A167" s="22"/>
      <c r="B167" s="23">
        <v>32290</v>
      </c>
      <c r="C167" s="23">
        <v>4602533784448</v>
      </c>
      <c r="D167" s="24" t="s">
        <v>171</v>
      </c>
      <c r="E167" s="25" t="s">
        <v>17</v>
      </c>
      <c r="F167" s="23">
        <v>8</v>
      </c>
      <c r="G167" s="26">
        <v>158</v>
      </c>
      <c r="H167" s="45"/>
      <c r="I167" s="26"/>
      <c r="J167" s="27"/>
      <c r="K167" s="26">
        <f t="shared" si="11"/>
        <v>0</v>
      </c>
    </row>
    <row r="168" spans="1:21" s="1" customFormat="1" ht="33" customHeight="1">
      <c r="A168" s="22"/>
      <c r="B168" s="23">
        <v>32300</v>
      </c>
      <c r="C168" s="23">
        <v>4602533784455</v>
      </c>
      <c r="D168" s="24" t="s">
        <v>172</v>
      </c>
      <c r="E168" s="25" t="s">
        <v>17</v>
      </c>
      <c r="F168" s="23">
        <v>8</v>
      </c>
      <c r="G168" s="26">
        <v>158</v>
      </c>
      <c r="H168" s="45"/>
      <c r="I168" s="26"/>
      <c r="J168" s="27"/>
      <c r="K168" s="26">
        <f t="shared" si="11"/>
        <v>0</v>
      </c>
    </row>
    <row r="169" spans="1:21" s="1" customFormat="1" ht="33" customHeight="1" thickBot="1">
      <c r="A169" s="22"/>
      <c r="B169" s="23">
        <v>32310</v>
      </c>
      <c r="C169" s="23">
        <v>4602533784486</v>
      </c>
      <c r="D169" s="24" t="s">
        <v>173</v>
      </c>
      <c r="E169" s="25" t="s">
        <v>17</v>
      </c>
      <c r="F169" s="23">
        <v>8</v>
      </c>
      <c r="G169" s="26">
        <v>120</v>
      </c>
      <c r="H169" s="45"/>
      <c r="I169" s="26"/>
      <c r="J169" s="27"/>
      <c r="K169" s="26">
        <f t="shared" si="11"/>
        <v>0</v>
      </c>
    </row>
    <row r="170" spans="1:21" s="1" customFormat="1" ht="33" customHeight="1" thickBot="1">
      <c r="A170" s="21"/>
      <c r="B170" s="68" t="s">
        <v>174</v>
      </c>
      <c r="C170" s="68"/>
      <c r="D170" s="68"/>
      <c r="E170" s="68"/>
      <c r="F170" s="68"/>
      <c r="G170" s="68"/>
      <c r="H170" s="68"/>
      <c r="I170" s="68"/>
      <c r="J170" s="68"/>
      <c r="K170" s="68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spans="1:21" s="1" customFormat="1" ht="33" customHeight="1">
      <c r="A171" s="22"/>
      <c r="B171" s="23">
        <v>33010</v>
      </c>
      <c r="C171" s="23">
        <v>4602533782239</v>
      </c>
      <c r="D171" s="24" t="s">
        <v>175</v>
      </c>
      <c r="E171" s="25" t="s">
        <v>67</v>
      </c>
      <c r="F171" s="23">
        <v>6</v>
      </c>
      <c r="G171" s="26">
        <v>449</v>
      </c>
      <c r="H171" s="45"/>
      <c r="I171" s="26"/>
      <c r="J171" s="27"/>
      <c r="K171" s="26">
        <f t="shared" ref="K171:K177" si="12">G171*J171</f>
        <v>0</v>
      </c>
    </row>
    <row r="172" spans="1:21" s="1" customFormat="1" ht="33" customHeight="1">
      <c r="A172" s="22"/>
      <c r="B172" s="23">
        <v>33020</v>
      </c>
      <c r="C172" s="23">
        <v>4602533782154</v>
      </c>
      <c r="D172" s="24" t="s">
        <v>176</v>
      </c>
      <c r="E172" s="25" t="s">
        <v>13</v>
      </c>
      <c r="F172" s="23">
        <v>8</v>
      </c>
      <c r="G172" s="26">
        <v>119</v>
      </c>
      <c r="H172" s="45"/>
      <c r="I172" s="26"/>
      <c r="J172" s="27"/>
      <c r="K172" s="26">
        <f t="shared" si="12"/>
        <v>0</v>
      </c>
    </row>
    <row r="173" spans="1:21" s="1" customFormat="1" ht="33" customHeight="1">
      <c r="A173" s="22"/>
      <c r="B173" s="23">
        <v>33091</v>
      </c>
      <c r="C173" s="23">
        <v>4602533785469</v>
      </c>
      <c r="D173" s="24" t="s">
        <v>177</v>
      </c>
      <c r="E173" s="25" t="s">
        <v>13</v>
      </c>
      <c r="F173" s="23">
        <v>1</v>
      </c>
      <c r="G173" s="26">
        <v>390</v>
      </c>
      <c r="H173" s="45"/>
      <c r="I173" s="26"/>
      <c r="J173" s="27"/>
      <c r="K173" s="26">
        <f t="shared" si="12"/>
        <v>0</v>
      </c>
    </row>
    <row r="174" spans="1:21" s="1" customFormat="1" ht="33" customHeight="1">
      <c r="A174" s="22"/>
      <c r="B174" s="23">
        <v>33090</v>
      </c>
      <c r="C174" s="23">
        <v>4602533785452</v>
      </c>
      <c r="D174" s="24" t="s">
        <v>178</v>
      </c>
      <c r="E174" s="25" t="s">
        <v>13</v>
      </c>
      <c r="F174" s="23">
        <v>5</v>
      </c>
      <c r="G174" s="26">
        <v>281</v>
      </c>
      <c r="H174" s="45"/>
      <c r="I174" s="26"/>
      <c r="J174" s="27"/>
      <c r="K174" s="26">
        <f t="shared" si="12"/>
        <v>0</v>
      </c>
    </row>
    <row r="175" spans="1:21" s="1" customFormat="1" ht="33" customHeight="1">
      <c r="A175" s="22"/>
      <c r="B175" s="23">
        <v>33040</v>
      </c>
      <c r="C175" s="23">
        <v>4602533783410</v>
      </c>
      <c r="D175" s="24" t="s">
        <v>179</v>
      </c>
      <c r="E175" s="25" t="s">
        <v>13</v>
      </c>
      <c r="F175" s="23">
        <v>5</v>
      </c>
      <c r="G175" s="26">
        <v>352</v>
      </c>
      <c r="H175" s="45"/>
      <c r="I175" s="26"/>
      <c r="J175" s="27"/>
      <c r="K175" s="26">
        <f t="shared" si="12"/>
        <v>0</v>
      </c>
    </row>
    <row r="176" spans="1:21" s="1" customFormat="1" ht="33" customHeight="1">
      <c r="A176" s="22"/>
      <c r="B176" s="23">
        <v>33050</v>
      </c>
      <c r="C176" s="23">
        <v>4602533783403</v>
      </c>
      <c r="D176" s="24" t="s">
        <v>180</v>
      </c>
      <c r="E176" s="25" t="s">
        <v>13</v>
      </c>
      <c r="F176" s="23">
        <v>5</v>
      </c>
      <c r="G176" s="26">
        <v>352</v>
      </c>
      <c r="H176" s="45"/>
      <c r="I176" s="26"/>
      <c r="J176" s="27"/>
      <c r="K176" s="26">
        <f t="shared" si="12"/>
        <v>0</v>
      </c>
    </row>
    <row r="177" spans="1:21" s="1" customFormat="1" ht="33" customHeight="1" thickBot="1">
      <c r="A177" s="22"/>
      <c r="B177" s="23">
        <v>33062</v>
      </c>
      <c r="C177" s="23">
        <v>4260559180226</v>
      </c>
      <c r="D177" s="24" t="s">
        <v>181</v>
      </c>
      <c r="E177" s="25" t="s">
        <v>13</v>
      </c>
      <c r="F177" s="23">
        <v>1</v>
      </c>
      <c r="G177" s="26">
        <v>147</v>
      </c>
      <c r="H177" s="45"/>
      <c r="I177" s="26"/>
      <c r="J177" s="27"/>
      <c r="K177" s="26">
        <f t="shared" si="12"/>
        <v>0</v>
      </c>
    </row>
    <row r="178" spans="1:21" s="1" customFormat="1" ht="33" customHeight="1" thickBot="1">
      <c r="A178" s="21"/>
      <c r="B178" s="68" t="s">
        <v>99</v>
      </c>
      <c r="C178" s="68"/>
      <c r="D178" s="68"/>
      <c r="E178" s="68"/>
      <c r="F178" s="68"/>
      <c r="G178" s="68"/>
      <c r="H178" s="68"/>
      <c r="I178" s="68"/>
      <c r="J178" s="68"/>
      <c r="K178" s="68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spans="1:21" s="1" customFormat="1" ht="34" customHeight="1" thickBot="1">
      <c r="A179" s="22"/>
      <c r="B179" s="38">
        <v>34010</v>
      </c>
      <c r="C179" s="38">
        <v>4602533000753</v>
      </c>
      <c r="D179" s="39" t="s">
        <v>182</v>
      </c>
      <c r="E179" s="40" t="s">
        <v>17</v>
      </c>
      <c r="F179" s="38">
        <v>8</v>
      </c>
      <c r="G179" s="41">
        <v>283.35000000000002</v>
      </c>
      <c r="H179" s="42"/>
      <c r="I179" s="41"/>
      <c r="J179" s="27"/>
      <c r="K179" s="26">
        <f>G179*J179</f>
        <v>0</v>
      </c>
    </row>
    <row r="180" spans="1:21" s="1" customFormat="1" ht="33" customHeight="1" thickBot="1">
      <c r="A180" s="21"/>
      <c r="B180" s="67" t="s">
        <v>183</v>
      </c>
      <c r="C180" s="67"/>
      <c r="D180" s="67"/>
      <c r="E180" s="67"/>
      <c r="F180" s="67"/>
      <c r="G180" s="67"/>
      <c r="H180" s="67"/>
      <c r="I180" s="67"/>
      <c r="J180" s="67"/>
      <c r="K180" s="6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spans="1:21" s="1" customFormat="1" ht="34" customHeight="1" thickBot="1">
      <c r="A181" s="43"/>
      <c r="B181" s="38">
        <v>1001</v>
      </c>
      <c r="C181" s="38">
        <v>4602533000746</v>
      </c>
      <c r="D181" s="39" t="s">
        <v>184</v>
      </c>
      <c r="E181" s="40" t="s">
        <v>17</v>
      </c>
      <c r="F181" s="38">
        <v>1</v>
      </c>
      <c r="G181" s="41">
        <v>63.65</v>
      </c>
      <c r="H181" s="42"/>
      <c r="I181" s="41"/>
      <c r="J181" s="27"/>
      <c r="K181" s="26">
        <f>G181*J181</f>
        <v>0</v>
      </c>
    </row>
    <row r="182" spans="1:21" s="1" customFormat="1" ht="33" customHeight="1" thickBot="1">
      <c r="A182" s="21"/>
      <c r="B182" s="67" t="s">
        <v>185</v>
      </c>
      <c r="C182" s="67"/>
      <c r="D182" s="67"/>
      <c r="E182" s="67"/>
      <c r="F182" s="67"/>
      <c r="G182" s="67"/>
      <c r="H182" s="67"/>
      <c r="I182" s="67"/>
      <c r="J182" s="67"/>
      <c r="K182" s="6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spans="1:21" s="1" customFormat="1" ht="33" customHeight="1">
      <c r="A183" s="22"/>
      <c r="B183" s="85">
        <v>9001</v>
      </c>
      <c r="C183" s="85">
        <v>4602533782581</v>
      </c>
      <c r="D183" s="86" t="s">
        <v>186</v>
      </c>
      <c r="E183" s="87" t="s">
        <v>25</v>
      </c>
      <c r="F183" s="85">
        <v>1</v>
      </c>
      <c r="G183" s="88">
        <v>2875</v>
      </c>
      <c r="H183" s="93"/>
      <c r="I183" s="26"/>
      <c r="J183" s="36"/>
      <c r="K183" s="26">
        <f t="shared" ref="K183:K201" si="13">G183*J183</f>
        <v>0</v>
      </c>
    </row>
    <row r="184" spans="1:21" s="1" customFormat="1" ht="33" customHeight="1">
      <c r="A184" s="22"/>
      <c r="B184" s="85">
        <v>9002</v>
      </c>
      <c r="C184" s="85">
        <v>4602533782598</v>
      </c>
      <c r="D184" s="86" t="s">
        <v>187</v>
      </c>
      <c r="E184" s="87" t="s">
        <v>25</v>
      </c>
      <c r="F184" s="85">
        <v>1</v>
      </c>
      <c r="G184" s="88">
        <v>2875</v>
      </c>
      <c r="H184" s="93"/>
      <c r="I184" s="26"/>
      <c r="J184" s="36"/>
      <c r="K184" s="26">
        <f t="shared" si="13"/>
        <v>0</v>
      </c>
    </row>
    <row r="185" spans="1:21" s="1" customFormat="1" ht="33" customHeight="1">
      <c r="A185" s="22"/>
      <c r="B185" s="85">
        <v>9003</v>
      </c>
      <c r="C185" s="85">
        <v>4602533782604</v>
      </c>
      <c r="D185" s="86" t="s">
        <v>188</v>
      </c>
      <c r="E185" s="87" t="s">
        <v>25</v>
      </c>
      <c r="F185" s="85">
        <v>1</v>
      </c>
      <c r="G185" s="88">
        <v>5205</v>
      </c>
      <c r="H185" s="93"/>
      <c r="I185" s="26"/>
      <c r="J185" s="36"/>
      <c r="K185" s="26">
        <f t="shared" si="13"/>
        <v>0</v>
      </c>
    </row>
    <row r="186" spans="1:21" s="1" customFormat="1" ht="33" customHeight="1">
      <c r="A186" s="22"/>
      <c r="B186" s="85">
        <v>9004</v>
      </c>
      <c r="C186" s="85">
        <v>4602533782611</v>
      </c>
      <c r="D186" s="86" t="s">
        <v>189</v>
      </c>
      <c r="E186" s="87" t="s">
        <v>25</v>
      </c>
      <c r="F186" s="85">
        <v>1</v>
      </c>
      <c r="G186" s="88">
        <v>2662</v>
      </c>
      <c r="H186" s="45"/>
      <c r="I186" s="26"/>
      <c r="J186" s="36"/>
      <c r="K186" s="26">
        <f t="shared" si="13"/>
        <v>0</v>
      </c>
    </row>
    <row r="187" spans="1:21" s="1" customFormat="1" ht="33" customHeight="1">
      <c r="A187" s="22"/>
      <c r="B187" s="85">
        <v>9005</v>
      </c>
      <c r="C187" s="85">
        <v>4602533782628</v>
      </c>
      <c r="D187" s="86" t="s">
        <v>190</v>
      </c>
      <c r="E187" s="87" t="s">
        <v>25</v>
      </c>
      <c r="F187" s="85">
        <v>1</v>
      </c>
      <c r="G187" s="88">
        <v>2898</v>
      </c>
      <c r="H187" s="45"/>
      <c r="I187" s="26"/>
      <c r="J187" s="36"/>
      <c r="K187" s="26">
        <f t="shared" si="13"/>
        <v>0</v>
      </c>
    </row>
    <row r="188" spans="1:21" s="1" customFormat="1" ht="33" customHeight="1">
      <c r="A188" s="22"/>
      <c r="B188" s="85">
        <v>9006</v>
      </c>
      <c r="C188" s="85">
        <v>4602533782635</v>
      </c>
      <c r="D188" s="86" t="s">
        <v>191</v>
      </c>
      <c r="E188" s="87" t="s">
        <v>25</v>
      </c>
      <c r="F188" s="85">
        <v>1</v>
      </c>
      <c r="G188" s="88">
        <v>1376</v>
      </c>
      <c r="H188" s="45"/>
      <c r="I188" s="26"/>
      <c r="J188" s="36"/>
      <c r="K188" s="26">
        <f t="shared" si="13"/>
        <v>0</v>
      </c>
    </row>
    <row r="189" spans="1:21" s="1" customFormat="1" ht="33" customHeight="1">
      <c r="A189" s="22"/>
      <c r="B189" s="85">
        <v>9007</v>
      </c>
      <c r="C189" s="85">
        <v>4602533782642</v>
      </c>
      <c r="D189" s="86" t="s">
        <v>192</v>
      </c>
      <c r="E189" s="87" t="s">
        <v>25</v>
      </c>
      <c r="F189" s="85">
        <v>1</v>
      </c>
      <c r="G189" s="88">
        <v>1932</v>
      </c>
      <c r="H189" s="45"/>
      <c r="I189" s="26"/>
      <c r="J189" s="36"/>
      <c r="K189" s="26">
        <f t="shared" si="13"/>
        <v>0</v>
      </c>
    </row>
    <row r="190" spans="1:21" s="1" customFormat="1" ht="33" customHeight="1">
      <c r="A190" s="22"/>
      <c r="B190" s="85">
        <v>9008</v>
      </c>
      <c r="C190" s="85">
        <v>4602533782659</v>
      </c>
      <c r="D190" s="86" t="s">
        <v>193</v>
      </c>
      <c r="E190" s="87" t="s">
        <v>25</v>
      </c>
      <c r="F190" s="85">
        <v>1</v>
      </c>
      <c r="G190" s="88">
        <v>3380</v>
      </c>
      <c r="H190" s="45"/>
      <c r="I190" s="26"/>
      <c r="J190" s="36"/>
      <c r="K190" s="26">
        <f t="shared" si="13"/>
        <v>0</v>
      </c>
    </row>
    <row r="191" spans="1:21" s="1" customFormat="1" ht="33" customHeight="1">
      <c r="A191" s="22"/>
      <c r="B191" s="85">
        <v>9009</v>
      </c>
      <c r="C191" s="85">
        <v>4602533782666</v>
      </c>
      <c r="D191" s="86" t="s">
        <v>194</v>
      </c>
      <c r="E191" s="87" t="s">
        <v>25</v>
      </c>
      <c r="F191" s="85">
        <v>1</v>
      </c>
      <c r="G191" s="88">
        <v>1449</v>
      </c>
      <c r="H191" s="45"/>
      <c r="I191" s="26"/>
      <c r="J191" s="36"/>
      <c r="K191" s="26">
        <f t="shared" si="13"/>
        <v>0</v>
      </c>
    </row>
    <row r="192" spans="1:21" s="1" customFormat="1" ht="33" customHeight="1">
      <c r="A192" s="22"/>
      <c r="B192" s="85">
        <v>9010</v>
      </c>
      <c r="C192" s="85">
        <v>4602533782673</v>
      </c>
      <c r="D192" s="86" t="s">
        <v>195</v>
      </c>
      <c r="E192" s="87" t="s">
        <v>25</v>
      </c>
      <c r="F192" s="85">
        <v>1</v>
      </c>
      <c r="G192" s="88">
        <v>4599</v>
      </c>
      <c r="H192" s="45"/>
      <c r="I192" s="26"/>
      <c r="J192" s="36"/>
      <c r="K192" s="26">
        <f t="shared" si="13"/>
        <v>0</v>
      </c>
    </row>
    <row r="193" spans="1:21" s="1" customFormat="1" ht="33" customHeight="1">
      <c r="A193" s="22"/>
      <c r="B193" s="85">
        <v>9011</v>
      </c>
      <c r="C193" s="85">
        <v>4602533782680</v>
      </c>
      <c r="D193" s="86" t="s">
        <v>196</v>
      </c>
      <c r="E193" s="87" t="s">
        <v>25</v>
      </c>
      <c r="F193" s="85">
        <v>1</v>
      </c>
      <c r="G193" s="88">
        <v>4174</v>
      </c>
      <c r="H193" s="45"/>
      <c r="I193" s="26"/>
      <c r="J193" s="36"/>
      <c r="K193" s="26">
        <f t="shared" si="13"/>
        <v>0</v>
      </c>
    </row>
    <row r="194" spans="1:21" s="1" customFormat="1" ht="33" customHeight="1">
      <c r="A194" s="22"/>
      <c r="B194" s="85">
        <v>9012</v>
      </c>
      <c r="C194" s="85">
        <v>4602533782697</v>
      </c>
      <c r="D194" s="86" t="s">
        <v>197</v>
      </c>
      <c r="E194" s="87" t="s">
        <v>25</v>
      </c>
      <c r="F194" s="85">
        <v>1</v>
      </c>
      <c r="G194" s="88">
        <v>4346</v>
      </c>
      <c r="H194" s="45"/>
      <c r="I194" s="26"/>
      <c r="J194" s="36"/>
      <c r="K194" s="26">
        <f t="shared" si="13"/>
        <v>0</v>
      </c>
    </row>
    <row r="195" spans="1:21" s="1" customFormat="1" ht="33" customHeight="1">
      <c r="A195" s="22"/>
      <c r="B195" s="85">
        <v>9013</v>
      </c>
      <c r="C195" s="85">
        <v>4602533782703</v>
      </c>
      <c r="D195" s="86" t="s">
        <v>198</v>
      </c>
      <c r="E195" s="87" t="s">
        <v>25</v>
      </c>
      <c r="F195" s="85">
        <v>1</v>
      </c>
      <c r="G195" s="88">
        <v>3622</v>
      </c>
      <c r="H195" s="45"/>
      <c r="I195" s="26"/>
      <c r="J195" s="36"/>
      <c r="K195" s="26">
        <f t="shared" si="13"/>
        <v>0</v>
      </c>
    </row>
    <row r="196" spans="1:21" s="1" customFormat="1" ht="33" customHeight="1">
      <c r="A196" s="22"/>
      <c r="B196" s="85">
        <v>9014</v>
      </c>
      <c r="C196" s="85">
        <v>4602533782710</v>
      </c>
      <c r="D196" s="86" t="s">
        <v>199</v>
      </c>
      <c r="E196" s="87" t="s">
        <v>25</v>
      </c>
      <c r="F196" s="85">
        <v>1</v>
      </c>
      <c r="G196" s="88">
        <v>7285</v>
      </c>
      <c r="H196" s="45"/>
      <c r="I196" s="26"/>
      <c r="J196" s="36"/>
      <c r="K196" s="26">
        <f t="shared" si="13"/>
        <v>0</v>
      </c>
    </row>
    <row r="197" spans="1:21" s="1" customFormat="1" ht="33" customHeight="1">
      <c r="A197" s="22"/>
      <c r="B197" s="85">
        <v>9015</v>
      </c>
      <c r="C197" s="85">
        <v>4602533782727</v>
      </c>
      <c r="D197" s="86" t="s">
        <v>200</v>
      </c>
      <c r="E197" s="87" t="s">
        <v>25</v>
      </c>
      <c r="F197" s="85">
        <v>1</v>
      </c>
      <c r="G197" s="88">
        <v>3622</v>
      </c>
      <c r="H197" s="45"/>
      <c r="I197" s="26"/>
      <c r="J197" s="36"/>
      <c r="K197" s="26">
        <f t="shared" si="13"/>
        <v>0</v>
      </c>
    </row>
    <row r="198" spans="1:21" s="1" customFormat="1" ht="33" customHeight="1">
      <c r="A198" s="22"/>
      <c r="B198" s="85">
        <v>9016</v>
      </c>
      <c r="C198" s="85">
        <v>4602533782734</v>
      </c>
      <c r="D198" s="86" t="s">
        <v>201</v>
      </c>
      <c r="E198" s="87" t="s">
        <v>25</v>
      </c>
      <c r="F198" s="85">
        <v>1</v>
      </c>
      <c r="G198" s="88">
        <v>9739</v>
      </c>
      <c r="H198" s="45"/>
      <c r="I198" s="26"/>
      <c r="J198" s="36"/>
      <c r="K198" s="26">
        <f t="shared" si="13"/>
        <v>0</v>
      </c>
    </row>
    <row r="199" spans="1:21" s="1" customFormat="1" ht="33" customHeight="1">
      <c r="A199" s="22"/>
      <c r="B199" s="85">
        <v>9017</v>
      </c>
      <c r="C199" s="85">
        <v>4602533782741</v>
      </c>
      <c r="D199" s="86" t="s">
        <v>202</v>
      </c>
      <c r="E199" s="87" t="s">
        <v>25</v>
      </c>
      <c r="F199" s="85">
        <v>1</v>
      </c>
      <c r="G199" s="88">
        <v>10865</v>
      </c>
      <c r="H199" s="45"/>
      <c r="I199" s="26"/>
      <c r="J199" s="36"/>
      <c r="K199" s="26">
        <f t="shared" si="13"/>
        <v>0</v>
      </c>
    </row>
    <row r="200" spans="1:21" s="1" customFormat="1" ht="33" customHeight="1">
      <c r="A200" s="22"/>
      <c r="B200" s="85">
        <v>9018</v>
      </c>
      <c r="C200" s="85">
        <v>4602533782758</v>
      </c>
      <c r="D200" s="86" t="s">
        <v>203</v>
      </c>
      <c r="E200" s="87" t="s">
        <v>25</v>
      </c>
      <c r="F200" s="85">
        <v>1</v>
      </c>
      <c r="G200" s="88">
        <v>9938</v>
      </c>
      <c r="H200" s="45"/>
      <c r="I200" s="26"/>
      <c r="J200" s="36"/>
      <c r="K200" s="26">
        <f t="shared" si="13"/>
        <v>0</v>
      </c>
    </row>
    <row r="201" spans="1:21" s="1" customFormat="1" ht="33" customHeight="1" thickBot="1">
      <c r="A201" s="22"/>
      <c r="B201" s="89">
        <v>9019</v>
      </c>
      <c r="C201" s="89">
        <v>4602533782789</v>
      </c>
      <c r="D201" s="90" t="s">
        <v>204</v>
      </c>
      <c r="E201" s="91" t="s">
        <v>25</v>
      </c>
      <c r="F201" s="89">
        <v>1</v>
      </c>
      <c r="G201" s="92">
        <v>9486</v>
      </c>
      <c r="H201" s="45"/>
      <c r="I201" s="26"/>
      <c r="J201" s="36"/>
      <c r="K201" s="26">
        <f t="shared" si="13"/>
        <v>0</v>
      </c>
    </row>
    <row r="202" spans="1:21" ht="48" customHeight="1" thickBot="1">
      <c r="A202" s="20"/>
      <c r="B202" s="46"/>
      <c r="C202" s="47"/>
      <c r="D202" s="47"/>
      <c r="E202" s="47"/>
      <c r="F202" s="47"/>
      <c r="G202" s="47"/>
      <c r="H202" s="47"/>
      <c r="I202" s="60"/>
      <c r="J202" s="48" t="s">
        <v>205</v>
      </c>
      <c r="K202" s="49">
        <f>SUM(K17:K201)</f>
        <v>0</v>
      </c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spans="1:21" s="1" customFormat="1" ht="6" customHeight="1">
      <c r="I203" s="59"/>
    </row>
  </sheetData>
  <mergeCells count="21">
    <mergeCell ref="L18:L23"/>
    <mergeCell ref="G3:K5"/>
    <mergeCell ref="B17:K17"/>
    <mergeCell ref="D9:J9"/>
    <mergeCell ref="C12:D12"/>
    <mergeCell ref="B11:D11"/>
    <mergeCell ref="C13:D13"/>
    <mergeCell ref="B15:G15"/>
    <mergeCell ref="B10:K10"/>
    <mergeCell ref="B24:K24"/>
    <mergeCell ref="B25:K25"/>
    <mergeCell ref="B67:K67"/>
    <mergeCell ref="B87:K87"/>
    <mergeCell ref="B97:K97"/>
    <mergeCell ref="B99:K99"/>
    <mergeCell ref="B100:K100"/>
    <mergeCell ref="B182:K182"/>
    <mergeCell ref="B135:K135"/>
    <mergeCell ref="B170:K170"/>
    <mergeCell ref="B178:K178"/>
    <mergeCell ref="B180:K180"/>
  </mergeCells>
  <pageMargins left="0.75" right="1" top="0.75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Mealberry</cp:lastModifiedBy>
  <dcterms:created xsi:type="dcterms:W3CDTF">2023-05-05T09:19:26Z</dcterms:created>
  <dcterms:modified xsi:type="dcterms:W3CDTF">2023-05-12T08:48:38Z</dcterms:modified>
</cp:coreProperties>
</file>